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embeddings/oleObject1.bin" ContentType="application/vnd.openxmlformats-officedocument.oleObject"/>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90" windowWidth="12195" windowHeight="6630" tabRatio="538" firstSheet="1" activeTab="1"/>
  </bookViews>
  <sheets>
    <sheet name="CB_DATA_" sheetId="5" state="hidden" r:id="rId1"/>
    <sheet name="Info" sheetId="9" r:id="rId2"/>
    <sheet name="HDD PUT" sheetId="8" r:id="rId3"/>
  </sheets>
  <definedNames>
    <definedName name="CB_010ee4058f6d4888a55a180c11082ef8" localSheetId="2" hidden="1">'HDD PUT'!$C$34</definedName>
    <definedName name="CB_037f0b2cd60544a4a6f17cfd62fb3bb3" localSheetId="2" hidden="1">'HDD PUT'!$C$15</definedName>
    <definedName name="CB_0817e7aab554491caa230157f39faa8f" localSheetId="2" hidden="1">'HDD PUT'!$C$27</definedName>
    <definedName name="CB_0f63638bdb0d48c8b39dec6d1a2b3c19" localSheetId="2" hidden="1">'HDD PUT'!$C$16</definedName>
    <definedName name="CB_157701f246ae4c358cdb283e8f9580ac" localSheetId="2" hidden="1">'HDD PUT'!$H$18</definedName>
    <definedName name="CB_2c304510e42b419c8453287e601f5731" localSheetId="0" hidden="1">#N/A</definedName>
    <definedName name="CB_36e5b39955cd4ea49297f15a8a0c21a4" localSheetId="2" hidden="1">'HDD PUT'!$C$6</definedName>
    <definedName name="CB_440db493388b435188ef50fc81cac531" localSheetId="2" hidden="1">'HDD PUT'!$C$10</definedName>
    <definedName name="CB_46b53014fdba463196b6976ee20527e4" localSheetId="2" hidden="1">'HDD PUT'!$C$20</definedName>
    <definedName name="CB_4d93bac57afc4a4a9df3b47f6cd6c429" localSheetId="2" hidden="1">'HDD PUT'!$C$30</definedName>
    <definedName name="CB_544f57882c504357b1e420966e8e0d52" localSheetId="2" hidden="1">'HDD PUT'!$C$8</definedName>
    <definedName name="CB_5834e38c31214fa8948a45fbf4597767" localSheetId="2" hidden="1">'HDD PUT'!$C$28</definedName>
    <definedName name="CB_5c652f48ec8c43ad806dba73952bd778" localSheetId="2" hidden="1">'HDD PUT'!$C$24</definedName>
    <definedName name="CB_632e7fd3dcfb4b20b6666bc86a85e18b" localSheetId="2" hidden="1">'HDD PUT'!$C$14</definedName>
    <definedName name="CB_67c274aef26f48c78794766c217d271c" localSheetId="2" hidden="1">'HDD PUT'!$C$35</definedName>
    <definedName name="CB_6801e7fbb13649debda5cc9b32669b0a" localSheetId="2" hidden="1">'HDD PUT'!$C$36</definedName>
    <definedName name="CB_6901d5f1c39744aaafd622d9998c69bd" localSheetId="2" hidden="1">'HDD PUT'!$C$29</definedName>
    <definedName name="CB_72e069587f3b4955968c0b01a33dac1f" localSheetId="2" hidden="1">'HDD PUT'!$C$18</definedName>
    <definedName name="CB_7a29dee950e64d4bb0992ce5db6af640" localSheetId="2" hidden="1">'HDD PUT'!$C$26</definedName>
    <definedName name="CB_7ba88f95e7de4eedae39a9b3966545d1" localSheetId="2" hidden="1">'HDD PUT'!$C$9</definedName>
    <definedName name="CB_8c4028abe6aa4c5db2ab2d8fffd7e1e9" localSheetId="2" hidden="1">'HDD PUT'!$C$11</definedName>
    <definedName name="CB_8e70192ff8204141a87709e81bdf4ee0" localSheetId="2" hidden="1">'HDD PUT'!$C$7</definedName>
    <definedName name="CB_98c5e1fc52b7422a8f813fcb880ad4e5" localSheetId="2" hidden="1">'HDD PUT'!$C$17</definedName>
    <definedName name="CB_98f5e20ffabd46959f846eef600597cc" localSheetId="2" hidden="1">'HDD PUT'!$C$22</definedName>
    <definedName name="CB_ae5ed7efe23b47c6939c19a8360f09a3" localSheetId="2" hidden="1">'HDD PUT'!$C$33</definedName>
    <definedName name="CB_b9a2c2787e44485dab124db3e8fad06f" localSheetId="2" hidden="1">'HDD PUT'!$C$5</definedName>
    <definedName name="CB_be58ac4b2fa64f2a9dc77d1526cbc0c1" localSheetId="2" hidden="1">'HDD PUT'!$C$13</definedName>
    <definedName name="CB_Block_00000000000000000000000000000000" localSheetId="0" hidden="1">"'7.0.0.0"</definedName>
    <definedName name="CB_Block_00000000000000000000000000000000" localSheetId="2" hidden="1">"'7.0.0.0"</definedName>
    <definedName name="CB_Block_00000000000000000000000000000001" localSheetId="0" hidden="1">"'633703083845026464"</definedName>
    <definedName name="CB_Block_00000000000000000000000000000001" localSheetId="2" hidden="1">"'633703083844926320"</definedName>
    <definedName name="CB_Block_00000000000000000000000000000003" localSheetId="0" hidden="1">"'7.3.960.0"</definedName>
    <definedName name="CB_Block_00000000000000000000000000000003" localSheetId="2" hidden="1">"'7.3.960.0"</definedName>
    <definedName name="CB_BlockExt_00000000000000000000000000000003" localSheetId="0" hidden="1">"'7.3.1"</definedName>
    <definedName name="CB_BlockExt_00000000000000000000000000000003" localSheetId="2" hidden="1">"'7.3.1"</definedName>
    <definedName name="CB_c176f1a4f9504a0589538a4da48d123e" localSheetId="2" hidden="1">'HDD PUT'!$C$32</definedName>
    <definedName name="CB_cf3d02af00b3492ea4cd65720c3f3c4f" localSheetId="2" hidden="1">'HDD PUT'!$H$19</definedName>
    <definedName name="CB_d0d3d2725dd74d76bb2ab78a32a8b7b9" localSheetId="2" hidden="1">'HDD PUT'!$C$23</definedName>
    <definedName name="CB_d5c6672ecb774e448806da7bcb029e07" localSheetId="2" hidden="1">'HDD PUT'!$C$12</definedName>
    <definedName name="CB_d9acc33d72654e0c80c41a2c338eb5d2" localSheetId="2" hidden="1">'HDD PUT'!$C$31</definedName>
    <definedName name="CB_db65b91b6706462596ca10dab8160e45" localSheetId="2" hidden="1">'HDD PUT'!$C$19</definedName>
    <definedName name="CB_ec4372b4bb32481e9d096e6e1a5da172" localSheetId="2" hidden="1">'HDD PUT'!$C$21</definedName>
    <definedName name="CB_f73263603241405faf32a46d1b4afc92" localSheetId="2" hidden="1">'HDD PUT'!$C$25</definedName>
    <definedName name="CB_fdd9f3eb76934faf9aed993bba983355" localSheetId="0" hidden="1">#N/A</definedName>
    <definedName name="CBCR_3d945f6be5934d84a8755bf9038a64bf" localSheetId="2" hidden="1">'HDD PUT'!$G$19</definedName>
    <definedName name="CBCR_967ac0d9d7c646cd8688fcbc0ffdf149" localSheetId="2" hidden="1">'HDD PUT'!$G$18</definedName>
    <definedName name="CBWorkbookPriority" hidden="1">-1960927237</definedName>
    <definedName name="CBx_6324f4644eb64ab8912c0311e0a67c38" localSheetId="0" hidden="1">"'CB_DATA_'!$A$1"</definedName>
    <definedName name="CBx_9c9a58fb62344472bc147a06d50897ec" localSheetId="0" hidden="1">"'HDD PUT'!$A$1"</definedName>
    <definedName name="CBx_a3a10882a78c4ca289f1f766c6f7a764" localSheetId="0" hidden="1">"'SWAP'!$A$1"</definedName>
    <definedName name="CBx_f073820e131148f4b8b0964d77b080fa" localSheetId="0" hidden="1">"'DATA'!$A$1"</definedName>
    <definedName name="CBx_Sheet_Guid" localSheetId="0" hidden="1">"'6324f464-4eb6-4ab8-912c-0311e0a67c38"</definedName>
    <definedName name="CBx_Sheet_Guid" localSheetId="2" hidden="1">"'9c9a58fb-6234-4472-bc14-7a06d50897ec"</definedName>
    <definedName name="CBx_SheetRef" localSheetId="0" hidden="1">CB_DATA_!$A$14</definedName>
    <definedName name="CBx_SheetRef" localSheetId="2" hidden="1">CB_DATA_!$B$14</definedName>
    <definedName name="CBx_StorageType" localSheetId="0" hidden="1">2</definedName>
    <definedName name="CBx_StorageType" localSheetId="2" hidden="1">2</definedName>
    <definedName name="HDD">'HDD PUT'!$B$5:$B$36</definedName>
    <definedName name="HistorickaData">#REF!</definedName>
    <definedName name="ModelovaData">#REF!</definedName>
    <definedName name="vyplaty">'HDD PUT'!$D$5:$D$36</definedName>
    <definedName name="vyplatyhistoricke">'HDD PUT'!$E$5:$E$36</definedName>
    <definedName name="vyplatysimulace">'HDD PUT'!$D$5:$D$36</definedName>
  </definedNames>
  <calcPr calcId="125725"/>
</workbook>
</file>

<file path=xl/calcChain.xml><?xml version="1.0" encoding="utf-8"?>
<calcChain xmlns="http://schemas.openxmlformats.org/spreadsheetml/2006/main">
  <c r="B39" i="8"/>
  <c r="B38"/>
  <c r="A11" i="5"/>
  <c r="B11"/>
  <c r="G21" i="8"/>
  <c r="G17"/>
  <c r="E6"/>
  <c r="E7"/>
  <c r="E8"/>
  <c r="E9"/>
  <c r="E10"/>
  <c r="E11"/>
  <c r="E12"/>
  <c r="E13"/>
  <c r="E14"/>
  <c r="E15"/>
  <c r="E16"/>
  <c r="E17"/>
  <c r="E18"/>
  <c r="E19"/>
  <c r="E20"/>
  <c r="E21"/>
  <c r="E22"/>
  <c r="E23"/>
  <c r="E24"/>
  <c r="E25"/>
  <c r="E26"/>
  <c r="E27"/>
  <c r="E28"/>
  <c r="E29"/>
  <c r="E30"/>
  <c r="E31"/>
  <c r="E32"/>
  <c r="E33"/>
  <c r="E34"/>
  <c r="E35"/>
  <c r="E36"/>
  <c r="E5"/>
  <c r="H23" s="1"/>
  <c r="D6"/>
  <c r="D7"/>
  <c r="D8"/>
  <c r="D9"/>
  <c r="D10"/>
  <c r="D11"/>
  <c r="D12"/>
  <c r="D13"/>
  <c r="D14"/>
  <c r="D15"/>
  <c r="D16"/>
  <c r="D17"/>
  <c r="D18"/>
  <c r="D19"/>
  <c r="D20"/>
  <c r="D21"/>
  <c r="D22"/>
  <c r="D23"/>
  <c r="D24"/>
  <c r="D25"/>
  <c r="D26"/>
  <c r="D27"/>
  <c r="D28"/>
  <c r="D29"/>
  <c r="D30"/>
  <c r="D31"/>
  <c r="D32"/>
  <c r="D33"/>
  <c r="D34"/>
  <c r="D35"/>
  <c r="D36"/>
  <c r="D5"/>
  <c r="H18" s="1"/>
  <c r="H22" l="1"/>
  <c r="H19"/>
</calcChain>
</file>

<file path=xl/sharedStrings.xml><?xml version="1.0" encoding="utf-8"?>
<sst xmlns="http://schemas.openxmlformats.org/spreadsheetml/2006/main" count="48" uniqueCount="40">
  <si>
    <t>Průměr</t>
  </si>
  <si>
    <t>Směrod. odch.</t>
  </si>
  <si>
    <t>D</t>
  </si>
  <si>
    <t>K</t>
  </si>
  <si>
    <t>Rok</t>
  </si>
  <si>
    <t>Simulace</t>
  </si>
  <si>
    <t>Výplata (simulace)</t>
  </si>
  <si>
    <t>Výplata (historie)</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</si>
  <si>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</si>
  <si>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</si>
  <si>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</si>
  <si>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</si>
  <si>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</si>
  <si>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</si>
  <si>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</si>
  <si>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</si>
  <si>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</si>
  <si>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</si>
  <si>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</si>
  <si>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</si>
  <si>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9c9a58fb-6234-4472-bc14-7a06d50897ec</t>
  </si>
  <si>
    <t>CB_Block_0</t>
  </si>
  <si>
    <t>㜸〱敤㕣换㙦㈴㐷ㄹ㥦ㅥ㝢挶搳㘳㝢敤慣扤㥢㙣ㅥㅢ攷㐹㠲㔷㤳㝤㈶㔹㐵㡢昱㈳㕥㍢昱挶捥㡥㜷㈳ㄴ㐵愳昶㑣戵摤搹㝥㤸敥ㅥ敦㍡㐱㈴〷挴〱昱㤰㔰㉥〱㈱㄰㠲〸㌸㈰㠵㐳㐴挲攳捡㠵㈰㑥摣㤰挲㠵ぢ〸慤挴ㅦ㄰㝥扦慡敥㤹㥥ㄹ㑦摢㍢㐹挰㡢㕣㕥㤷慢慢扥慡慥慡敦㔹摦㔷扤ㄹ㉤㤳挹㝣㡣挴扦㑣晤㉣摣㕢摥づ㐲攱㤴㘶㍤摢ㄶ搵搰昲摣愰㌴敤晢挶昶㤲ㄵ㠴㝤〰挸㔷㉣戴〷戹㑡㘰扤㈶ち㤵㉤攱〷〰捡㘵㌲㠵㠲㥥㐵㍢〷攱敦㘸晣愰戳搷㔰㍦戲换戳㌳换㙢慦㘲搴㜲攸昹攲挴挴㔵搵昷挲㔳愵㌳愵昳㑦㥥㉣㥤㍣㌱㌱㕢户挳扡㉦㉥戸愲ㅥ晡㠶㝤㘲㘲愵扥㘶㕢搵攷挵昶慡㜷㑤戸ㄷ挴摡挹㌳㙢挶搹愷㑦㥤㍤㜷捥㍣㝦晥改㈱扣㌸戳㌴㍢戳攲ぢ㌳昸㔴㐶捣㜱扡㘷攷㐴搵攲扡㠴昰㉤㜷扤㌴㍢㠳㝦㠹戹攳改愹㔲㜹㐳㠸㤰㉦ㄶ扥㜰慢㈲搰搱㜱搰㤹づ㠲扡戳挹㡤搳㥤㜹㉣戳㙡〴㘱捥㤹ㄵ戶慤㍢昱愸〵㘷ㄹ晢㘶ㅢ摢㐳㑥㔹戸㠱ㄵ㕡㕢㔶戸㥤㜷㔶㌱㔰㙤搸戹ㄲ㠸换㠶扢㉥㕥㌰ㅣ㤱㜳㉥搶慤㕡扦㑡㤹扥捦挵㐳㈴㈷㈶ㄷ㕦㥡づ㥣搹つ挳㤷㌳ち戸㉤㈹戰昳㝥戵ㄵ昶愱敥攳㜲敡昲つㅣ昳㤱敥㜰㘸戹㙡昸つ挸挹敥㤰搱攲㕢㘷昰㐴㜷昸挴ㅥ戵昶㜹扣㝢ㅦ戹㤵慤搰摡㘰㐴摢㜲㐷戱ㄸ㍤捦㙣㠰㔹㠱ㄹㄱ愸ㄷ㤹つ㌲ㅢ㐲愶昵晦ㅢㅣ㤲散挸愶㙣挵挸㔶搶戲㤵㙡戶㔲换㔶㐴戶㘲㘶㉢敢搹捡㐶戶㘲㘵㉢慦㘶㉢搷〰ㄳ愷挲挰㐰㌶㑡ㅦ㕣换㑣扤㜹散扤攷摥晥改敦㝦昱㕣昵慤㍦っㅤ〲搰㡢搱愴收㝣攳㍡㐸慤㐹挳愷㑢攰㠸扤昰〴㔸挲㍣㘷㍥㘵㥥㍡㔵㍢㜷搲㌸㘳攴戸慣ㄴ攴户㄰捡㈸㘰㠷捣㤷㉣户收㕤㤷戸扢㜷挶〸㐴㜳攳㈶愳戶ㄹ慦敥搶㠲㝢㜶㙥㉣㠷㐶㈸敥㙥㙦㙢づ搲搱慤っ戶ㄲ㠱㝣摦昱昶㙥㔷つ扢㉥愶㙦㔸慡昹扥戶㘶㘷挵昷搶扡户捥晢攲换㡤搶㡥ㄹ㑤㐳愰㙤挹戱㍢㔶愹㥡搴扣㈶㘶㌷扣㐰戸㜲㝡㤳捥㡡㔵扤㈶晣戲愰㌸ㄴ㌵戹搴㈳㙣㡡戸㝥㜲搹挵㐲挱慤戵〷㤳戵收戳㌷㐲㌰戳愸㘱扥㥢挲て户㔷㡤㌵㕢ㅣ㙤〱㔱敦㐴挳戱㤶敡㜹慦㕡て㘶㍤㌷昴㍤扢戵㘵扡戶㘵㐰搲搴㉥㜹㌵搱摦㥦㤱㐲〱挲戶慦㑦搳㌲㥦敦捥ぢㄲㄱ〹ㄴ㤳㤱敦㙡㈵扢搲㘵慣づ慢戰〵㘹㌲晢昰㉥㠳㜱扥㔲挶愴㜰㘰㘲㑤搴ㅤ㝣改㘳扢っ摢挰摣㘷ぢ㥣捤㡥㐵慢㝦㜶㑢戸攱㠲攱搶㙣攱愷㙡㍥㡤㌳搲㐷㤰攵㙥㐲㈰㜴摤㍤慡㌹敤㠶戶㥤扢㙥搵挲㡤晣㠶戰搶㌷㐲搴㐱㍢ㄶち摣摡㡥愴摦㠱㉡晤㌰戳㌱㘴挵㘲㈶㍦㑥愰㝣ㄱ㈹㤳愳㜴㑡攱攵ㄶ㐱捥㝥㉤扣㍣㘴捥㕢㜶㈸㤴㔰ㅥ㌱㠱ㄱ愵搵㈴晡㠶㐹愲扥㔱㔵ち㘳摣㥣〵㤵ㅡ㤶ㅢ㙥㌷昹戶㠳㑢ㄴㄱㅤ挸㠲㝤㈷ぢ㈸ち㕡攵㐱ち慦㠱㘸摡愴㐱㍡㜰㠲㠸挸〶㈹㥡ㅤ㈳户ㄲㄹ攱㔳㘴〴攰㤳㐴㐸攸㤳摤㘵〴㠹扤㤳㐸搹愹㉢㍦ㅥ㐸戳㥤散㜸㈵捤㡥㘰攳昴愳捣敥㘴㜶ㄷ戳㘳挸戴扦㐳挲㔱捡愱摣㥡昴㝢昰慣摦换散㍥㘴㤰㑦㍡㘵㑥㈴慡㘸㐳敤挵㡥㈴摣㌰散㘴㘹ㄴ㉢㔱㐴换戸㘱㘷づ㍢ㄲ搱㤱搵戹㍦㜴㙤扦搴戱㡦㜶愷捤攴㜲㐸㤱㈹愰挹戵敥〲㥡摣〸㠲昶愸户敥㐷㔷㝤㠲搹〳挸㤴㘲愱戱扢㌷㙢㥥收攴㙤㘱ㄲ㈹㐳愸㐷攵ㅥㄱ㌱捤晦ㄴ〱搷㜱㜴㌹戰㥦㘹ち㑥㥡户扤晤㝣愲㍢㙦㐷㐸㙦搳㤹〷㍡㠷㝥愲㕢戴愰ㅦ〴㝢㘹㝦敤慡㕦ㅥ㐶戳晥〸戳㐷㤱戵改ㄷ㥥扣㙦搵㑢㈰㑤㘲㈷㠱戹挳昴戸㐸ぢ㜷㜵㝢㔳㐸敤㌳㘴慥ㅡ晥扡〸攱扤㔸㥣㠳ㅤ散昹扥戰㜱愰慤挹ち㥥㕤敥㙣慤っ收㝤捦㘱晤㠱㝤ㅣ摣ㄶ㡡愱扦㍦摢㤷㘹戳㡦㔳散捣㠴扦㈹㐱㌹搴扦㘷扡ぢ㠹㐴愷㔶昲㘲扦昴戳攵㠱㈴改㐱㤲㍣㠶㙤搵ㅦ㐷〶㈹愱晤愵慢㐴㤹㈴搸〹〹搶㙡慤搲扢㤷㜲㌲㘹昳ㅦ㜶挸㤱㐱攵慣㥤㠱敦㈰ㄸ㜶捡㤶搳㄰ㄶ㠳捥㡡昰慢昰㉢㔸戶㈸㉡㤷㉣㐵捤㠱慣戸㑤㘴㐵㕦㕦挷㔹㍡挵户㈶改愴㑤㑡愴㜲㝢㙡㘳捡㌹扣㐹㔴㜴㐱㔲愸愴戸㠵ㅡㄲ㠸㤴㐷搸〳ㄱ搳㠳㠸㈹㘱攳昴㈷㤸㥤㘴㜶ち㔹敥㑦㤰㌴㝢摤㜸㠶挱〶戶攸捥慥㔴㌲〵愲㐱扡〷㍦散㉡慣捥昲㌵攷㤸㍤㠹慣捤晣愱昳㌱㠵㄰㈵捡ㄳ㠴㐸㙢㐹㌷慦㕡攲㍡㘹攰㤰㠹愰搲㙣㍤〸㍤㠷㔱愵㘱㜳捥㝢挱ぢ攷慣㘰ㄳ㔱愸㌱㌳㉡扣戴㈱㕣㔰㤷て摢愷慤捥摢摣ㄴ㌵摤㉣㝢㜵㠸戶挵戹晤㜰㈸挷晡㘰㑢捡㜳㜹㔶㐳敡敤㙣㡣㈱㌴㜹㈲㠶慦㤵㥥搸㍤㜹扥㜹攸ㅢ㘹敥攸慡ㄵ摡㘲搰㔴㑣挷㜲挱挴㉥㈲㙡㔰ㅢ㌰㔷㌷㝣㈱收㠶捤㡢扥㔵戳㉤㔷㄰ㄹ戰㌱ㄹ愸㕢ㄲ敢㠸㄰慣㜸㡣晦㜹敥戰戹敡ㅢ㙥戰㘹㌰㤸戸㝤戸攵㐹㠶㐴㜲收㡣攵〶㜸㡤挴㈲换㈳㘶㜹挳扢㡥㐸㙤摤㜱㉦ㅡ㥢挱扥挰ち㠹㕥㈵㠹ㅡ㉤慢㘵戳㕡㈱㕢攸ㄵ㍦㍣㤰㘷㌲愷昱摢捦㑣攲㉡㤳愳扦㍣㐵㝢搳慥㡦攲㌳戴搳㌹愷㈱㐴㡥ㅡ㤵㝤愹㔲㤸㥣慡㍦捤㍥攷㤱㉤㕣扣戲搸㡣捡㝤㠲㔸㜵㡥晥晤ㄴ〹㉦㠹愲ㄱ〲愱㜷敥㤰㈲ㄴ搶㤱㙥挰㝦挰㌷㥦摡㠹慦㘸㑡ㄸ搲摥愱㘶㜱ㅥ㌱愴㈱㜳挹㔸ㄳ㌶㈲搱㡥ㄱㅥ㔲て㌴㘲ㅤ挳づ愲戶㔹捦㜱っㄲㄶ㠹戲㕣㌵㐸扦搳昵搰扢㘴戹扡㠹㑣㔲㕦㔴㘵摣㐰㤵㜱㐳㔶つ㤹㤷ㄹㄴ㤴㘵㡥攵慤ㅢ扥ㄵ㙥㌸㔶戵挰〷〶敥昶〵㐵㠲挵㈹㜷攳ㄴ㑢㡣㠹㌶㕢晥ちっ戶愰〴㘴㤷㈰㐵戹㜵㐴㍥攸㌶慢攵昱愳昵攸㔶㠲㜸㤱㍥㔲晤ㄹ㡣㤶㤳㜷㈲㈰㜰㘴扡ㄹ摦扣戸昹〶㙡㤴㔷㡥㔸㑦㈱ㄱ昸〳ㄳ㈲㥥捥敤扣㜹挵戵㐲㘰㡦ㄸ㥢户挲戹〰㈸㐷㠶愲㍣摣摥㉤戱㥡攸㌴搹搰〹昷㜷㌶戵㈸㠹攳㥤敤㐹慤昱昰づ捤㑡㥦㈴搴挸㙥㐰㔲慦散㌰挷晤愴㘸㌴愹戶㘳㕤愳愵㌹㑤㥢晢㑥ㄹ昲〹搴㤲愴㤹㡣㝥㐱ㄲち㐲扣愴づ㘸㈸㝡敢搳挹㈳ㄱ慢愱〵㔰愴㤶㔲㜵挳㔱㌰㜰ㄱㄷ㑥㙡愲ㄸ㍤㠱扦て㐵挵攵㝡搸搲㘲摣ㄸ㡢㕡愶㙤㝢搹㠵㡤㔰㌵晣摡㍥㘱㘹慣㑤改ㄷ挹㥤扤敡㝥戵扤〹㐶㡣搸㤰〱㤱ㄴ㉦㌰搸㄰捣㤵㠸愵搲㌶ㅢ收㔶㌷慡ぢ㝣扡㈴っ㔷㘲愰ㅣ搶收挴㤶㌴挲㥡㜶晣㤸散搰㌸㉢㑡㌹慡㥢搳㙢〱ㄴ㝡㐸㌹ㅥ㤵㈴㠳敢收㘵㍡愵㜰㝤〱㘲㌷㉡慤㔴㐳〴㜵ㅢ〳昰㕣戰㝦戰㠳ㅤ㔱㐱ㄳ摡㘶㤴愰昹ㄴ挲㙤㕤〴㜹愷㐷㡣㐲㤰㥡㌲晤㙢㑡晢摥摢㑣㍦㥦捡挴㠵㠸㠹ㄸ攸㑡戱ㅤ㠰摣㘴㑣㤲㕣㌴ㄶ㠷捡㤵㘴㤳㐲㙢㈸慥愳㠱㌱㑣㠳捦て㜱㝦㠷㔱慣ㄱ戲㡤㡤摢㙤愱〵㙤㙡㙦ㅦ㌲ㄷ摤慡㕤慦〹愹㡡㘳㔹㉤㌵昲扥挰㤷扣昸愷戸㈹㘵㕦愲㑤㔹挴㐱㡡㑢㈶㤲㝡户扡昵㉦愰扢ㄴ㜲ㄸ㐳挹㌶㠶ㅥ㔳㥣㜲㌲ㄴ搶㜱㐳㠱搶攱攱收搵〵㜹㙤づ㈲慤愳㡡戲㙣〹㌷昱ㅡ昱㘳挹㙤〹戰㈵㙦挹愳挵㥥愸㕡戰㔴搵扥挰ㄱ搶愹〴㕥㍥て㘳愴㐷敥攰㈰㤹㥢㔱㕣昷收ㅢ昲㌱㜳㜳㉡㌲㍥㌴㐶㜷㜹〶捡㘰㔷挱㐸㌴户戳㑤㥢㕢㘳摣㤷㜶户晥㐵㘴ㅡ〳挰㌴㘸〱愹っ㥣ㄹ㤴㜷㌷㜰ㄸ㡡㑣㠹㡤㈶挳愸㡣㔰㡥挱㕤て愴㠱㥢㜸㡣㕥昵愰㠴挲㜱㜹㈵㉣扥㤵㌸改攰〰攴昹㐷摢㉡㔷㡣㄰ㄷ㕦摣㘳㙤搵搳戵ㅡ捤㕤㜸攷昶〵㔶㜱㘹㐳㤹愳攳㙤搷戱攴㥡㘸摦㍤搴搶㄰㕤ㄳ㍣㍤㔷㕡㌰挲敡㐶㌹摣㔶㔷戶㝡㈵㠹摣敦攰㡤搸昱敤戴㤹晢㕤㕥㐱摤攲摥ㄷ慦戹摥㜵㔷捥㉢ㄷ昰扥ㅦ慤㔸㝤㘰㠰㤳㉣㘶㍥挶㡦㑣搹㑣敥户ㄸ㜱㉦搳收〰㑤昷〸挷㤱㐹㐹㠳〹㤴㔳攸〴戶㝢攳扥〰改㘴扣㡤㑥愴㈰㌸㈰ㄴ㜷晤㔳㈳ㄴ敤㌷㐰㉢㠹㐵ㅤ挸戱攷敦㠰昵戵て㔰㐳㠴攳㌹ㄲ㈳戹〷㔰㑡㐱㥤ㄴ攴搱攵づ㕥〵昹晦挱㔲捣捤㍢戲搳㝦㠱㤹戵昷摢㔱㜴㥣㈸晡㜵㈷㡡ㄸ㠶扤愵㠰㌷㘷㝦㜰搴晣捣㉦昵晥て㡦㥡捦〱挳㑣搲ㅡ㐳㐸㡤愱昸㠶㌱㤰敤㌰〶ㅥ㐱戳㌴〶㥥㘷ㅦ㐶敢㤵㌱㄰㜹㍢㉥愱㘲㜷㘳㠰㌱扣ㄴ㤳㉦ㄱ㔲㑤㌸㌰㜸搶㍡敡搰ㄳ戶㠰换戵㈲㐰摣ㅥ敡㈹㤸㠵敦改捥捥敡ㄵ挳㌷㥣㘳戲晥愲㉦愰戶晣㔵摣搶㤶㕤搸攳敥ㅤ㕢㘴愷ㅤ扣ㄲ戱㌷晤挰㜳戲户㍢敡挰㤴㑡捡㑤慦ㄵ戴晣㈷昰㠹㘸㍣㈱㘴㕥ㅦ晦攵挵扦扤昶戵㈹摥㑡㡢㘸㌵挷㌰㜰㉦愱㜹㕡づ〸摥㈶㉥㠴ㅣ攱挷㌷㤷昰ㄱ㤲戵㘹㡢ㄹ挳㤷昶㑥愰㍢㜱㔱ㄱ㕥㠲㌰ㄵ昱敤〷㘳ㄲ昷ㅢ㤴㌱㔹㙡㜳㙣捡㡦㤷愴㌳戰㤴㤸戸昴摥挵攱㐱慤慢捡敡搱慥捣晤ち㑡攷ㄶ㈷搲㙡て昲㝣挹愴㘹敦戶㙢戵㜳搴㙡搲㑣搴㈶〱ㄱ㑢㈹挴ㄹ㐸㈱挹㈳ぢ〳晦㔲㑡慤愰㤰㉢㈱㑢㠹愰戵㠷㜲㜹昲㍦㄰〲愲㜱戹慦挷て㔵戰㡢挰㘲散㜵敦昵散㑡慢㌳㔶㑤っ挹捡搳挷㡢㈸挸㘳ち㉢ㄸ愳㤵戵㤷㔱㠸㔳敥ㄴ㑡㝢㜶㍣昱㈵挳㡥ち戰㈹挶捥㌹昴慡ㄵ㥤㘷摤㍡㙥㜸㐰捦攴愵挲㜰て戳ㅡ㐷㑦ㄹ㡢㔳愰㐵㔵挵㝣㐴ㄵㅢ㥤〶愳㈶攸㉣昷ㄸ捥㥦〸昲昱㙢㈰戶㑦㌶㠷㍥搲摥㐲ㅤ攷づ㘰㠱晣㠵晤㜵㍣㠵戱昱㔶㜲っ㈴散㥥愰ち敡ち㜸ㄹ㕤愴㍤慦改捤㈲摦愵㘹㡣㐵挷㥣搵搷愹晦ㄹ愵㤶㥣戵㑡㘸㠶慢㕢昴晦㔵㔴散慡晦㌵挶搸㈴捡㕥㡡ち㝣挸㌱㔲戲㙢㜰㠶㍢〲ㅦ㌶挲㌴昲〸慣换㈲㐳摢慡㔴挶挷愹慡㔹㑡㜰㜸戸晡摢慦㐰㌴晡搲戶ㅤ散㉡〰ㄹ〵捡晤っ㈲愸㙢㝦㑥扡昳ㅣ㥢晦ㄲ慡挷㉦㔹㔵摦ぢ㍣㌳㥣㈸㈳戸㍢挱敦换㑣搸㍣搳摡㍢敤㐲敤㈱散挴搰换攸戳戴っ㠱晤㠲〸㍦㥤㤸㈳㈳〸㝢㡢㔸昰㑢愳搱㐴ㄸ㠹扡㈱戸挳㝣戱㙥搸昸㌸㜵ㄹ㍥捤㤰㔵晢㐲搵㈹捦㜲晢㍤っ㙥ㅣ㙥㘲㍤て扦㡦戰㑢〸㠲挹㈵扣晣ち㜷戵㝤て㕡㘱愳戵〵㠴散捤户㔶捣晤〴ㄸ摤摢㕢㕡〹㠶敦攴㌷挷捡敦㐱扦攸摥㥤戰ㅣ㘹っㄴㅥ㝤慡㑤㘷搷愴つㄷ搹敥昱敤愲昶㐵昴㘵㝦晤㤵愸挰〷㡤㕥扣㘷㔸昸㌱㤶㐳戲㐷ㄹ摦㝣㈳敢㑥换㍦摡㠹㤶㌵ㅥ㈸㐸㝤㐵敤㠷㘸攷敥㌴㔶愹挹㐳〳摡昴㌵㘴㜱搲㜸㘸㤰敦晥〱㠰ㅢ敦慥愱戶晢扢扦て搰ㄶ慦〴昹㐸愳扡㤷㙢〳戳㌵搲㘸慣㉥昴㜵搴改ㅢ捣㉣㘶慦㈲ㅢ㡤戵挶〸〵㈱愵㑢㕥㠵つ摥㥦㐲ㄹ改捦搱摦㡦愶㍥晣㈳搳㍦愷㌴㈹晡搰愴㕦㤳㄰㉡搳㈸晡攴㉡摥㑡慥挲㐱㙤昷㔵㝣㜷愷㔵㡣㔲㉡昲慡㠹敥㈱ㅢㅥㄹ㈵愲攴昳愶㝡收收昱㜹㜸㜴㤴敢㔴挵ㅣㄷ㤷昲ㄹ㡥戴㜲㜸㙤㤱扥㤷扣㜲㥥收㤵㙥㉢㌸㤱搷㜴㕦昰㜸攴敦敥㉡㤸昳㍤㐶攴戵敦挴㥢扤戰㄰㝦攳㤴㡤㘲㐴㐰戶戲㉢㐹ㅣ摣㐸敤摢㌱昰扢敦㌵㕤㥣㘸㐰〲㐵㈸㘰ㄲ㤱〴晥㔶っ㝣ㅡ摦㑦㐹㤸㑣㔶晤挹㝣ㄴ〳㤳搸㈴昰㌷㘳攰㝦㥣㍥搶〰㡥㘹㑢㡤㍣㑡挲㡡搰㑡ㅡ㐸㌱㕥愵㌹㥦昸慣㥡愷攴㥣㐹㠵㌸㘸慡㙡ち㐳ㄹ昵戵愵㑡ㅣ挲㍤づㅦㅦ㌶㉦攱㔲ㄲ㙥㙦㐰㙥慡晦摦㘰ㄱ㤷㤵收㡣搰挰㜷换㕢㠸ㄳ晢扡㝣㘲攷扣戹散愳㘲挰㕣っ㜰㐸慡敤㉢㙡㠱㝥敦㔷㕢扤㡢㍦㍤挵ㄶ㙣敥㐷ㅣ摦捡昲晡㐷㙦晡㐰挶㐴晡戵㙦挴㐸捥扣搹㈴ㅦ晤㍡㤰〳ㄷぢ㜲ㄶ㡡㉡㝥㌲捥〷㡤慣㑤㔴攷户㤱㡤挴晦㠱挴挴㤶昴㜱㘴戵慦挷攳㈵㠹㐶㝦㥤ㅤ扥㠲慣て捥㔵㉤㈲戹㤶㜱㜳㝣攵㥥搷捥㤹昵慡㔶㌸ㄷ扥㑣晦㉡㌲㑤㘶㝣㝡〳㔹㥣㐶昹愰挸㝡昰㍦㕦扥捥㉡</t>
  </si>
  <si>
    <t>Decisioneering:7.0.0.0</t>
  </si>
  <si>
    <t>CB_Block_7.0.0.0:2</t>
  </si>
  <si>
    <t>CB_Block_7.0.0.0:1</t>
  </si>
  <si>
    <t>6324f464-4eb6-4ab8-912c-0311e0a67c38</t>
  </si>
  <si>
    <t>㜸〱敤㕣摢㙦ㅣ㔷ㄹ摦㔹㝢搷㍢㙢㍢㜶㘳㈷㙤㝡㐹摤㑢㑡㡢愳㙤慥㙤愳㉡愴扥挴㠹愹㔳扢㔹㈷ㄵ慡摡㘵扣㝢挶㥥㘶㉥敥捣慣ㄳ户㠲ㄶ愹て㠸㡢〴㐲㐲愲㐲㈰㈴㔴挱ぢ㔲晢㠰㈸㤷晦愰㐵㍣昱㠶㔴㕥㜸〱愱㐸㍣挰〳㔲昹晤捥㤹搹㥤摤昵㡥㥤㙤ぢづ昲㜱㝣㝣收㥣敦㥣㌹攷㝣搷昳㝤㘷㤲搱㌲㤹捣挷㐸晣换搴捦挲扤攵捤㈰ㄴ㑥㘹挶戳㙤㔱つ㉤捦つ㑡㔳扥㙦㙣㉥㔸㐱搸〷㠰㝣挵㐲㝢㤰慢〴搶㙢愲㔰搹㄰㝥〰愰㕣㈶㔳㈸攸㔹戴㜳㄰晥㡥挶て㍡㝢つ昵㈳扢㍣㌳扤戸昲ち㐶㉤㠷㥥㉦㡥㑥㕣㔵㝤捦㍥㔹㍡㔹㍡昳挴戱搲戱愳ㄳ㌳㜵㍢慣晢攲慣㉢敡愱㙦搸㐷㈷㤶敡㉢戶㔵㝤㔶㙣㉥㝢搷㠴㝢㔶慣ㅣ㍢戹㘲㥣㝡敡昸愹搳愷捤㌳㘷㥥ㅡ挲㡢㌳ぢ㌳搳㑢扥㌰㠳㑦㘵挴ㅣ愷㝢㙡㔶㔴㉤慥㑢〸摦㜲㔷㑢㌳搳昸㤷㤸㍢㥥㥥㉣㤵搷㠴〸昹㘲攱ぢ户㉡〲ㅤㅤ〷㥤愹㈰愸㍢敢摣㌸摤㤹挳㌲慢㐶㄰收㥣ㄹ㘱摢扡ㄳ㡦㕡㜰ㄶ戱㙦戶戱㌹攴㤴㠵ㅢ㔸愱戵㘱㠵㥢㜹㘷ㄹ〳搵㠶㥤㉢㠱戸㙣戸慢攲㌹挳ㄱ㌹攷㐲摤慡昵慢㤴改晢㕣㍣㐴㜲㘲㜲昱愵愹挰㤹㔹㌳㝣㌹愳㠰摢㤲〲㍢攷㔷㕢㘱ㅦ敡㍥㉥愷㉥摦挰㌱㡦㜴㠷㐳换㔵挳㙦㐰㑥㜶㠷㡣ㄶ摦㍡㠳挷扢挳㈷昶愸戵捦㘳摤晢挸慤㙣㠵搶〶㈳摡㤶㍢㡡挵攸㜹㘶〳捣ち捣㠸㐰扤挸㙣㤰搹㄰㌲慤晦ㅦ攰㤰㘴㐷㌶㘵㉢㐶戶戲㤲慤㔴戳㤵㕡戶㈲戲ㄵ㌳㕢㔹捤㔶搶戲ㄵ㉢㕢㜹㈵㕢戹〶㤸㌸ㄵ〶〶戲㔱㝡昹昵㝦㝥攷㥥㝦㝤㌰晤㝤敢㠸昸昷捤㤳敦つ敤〳搰昳搱愴㘶㝤攳㍡㐸慤㐹挳㈷㑡攰㠸㥤昰〴㔸挲㍣㙤㍥㘹ㅥ㍦㕥㍢㝤捣㌸㘹攴戸慣ㄴ攴户㄰捡㈸㘰㠷捣ㄷ㉣户收㕤㤷戸扢㜷摡〸㐴㜳攳㈶愳戶㘹慦敥搶㠲㝢戶㙥㉣㠷㐶㈸敥㙥㙦㙢づ搲搱慤っ戶ㄲ㠱㝣摦攱昶㙥㔷つ扢㉥愶㙥㔸慡昹扥戶㘶㘷挹昷㔶扡户捥昹攲搵㐶㙢挷㡣愶㈰搰㌶攴搸ㅤ慢㔴㑤㙡㕥ㄳ㌳㙢㕥㈰㕣㌹扤㐹㘷挹慡㕥ㄳ㝥㔹㔰ㅣ㡡㥡㕣敡〱㌶㐵㕣㍦戹攸㘲愱攰搶摡㠳挹㕡昳晣㡤㄰捣㉣㙡㤸敦扡昰挳捤㘵㘳挵ㄶ〷㕢㐰搴㍢搱㜰愸愵㝡捥慢搶㠳ㄹ捦つ㝤捦㙥㙤㤹慡㙤ㄸ㤰㌴戵㑢㕥㑤昴昷㘷愴㔰㠰戰敤敢搳戴捣攷扢昳㠲㐴㐴〲挵㘴攴扢㕡挹慥㜴ㄹ慢挳㉡㙣㐱㥡捣㍥扣捤㘰㥣慦㤴㌱㈹ㅣ㤸㔸ㄳ㜵〷㕦晡攸㌶挳㌶㌰昷搹〲㘷戳㘳搱敡捦㙦〸㌷扣㘸戸㌵㕢昸愹㥡㑦攳㡣昴ㄱ㘴戹㥢㄰〸㕤㜷㡦㙡㑥扢愱㙤收慥㕢戵㜰㉤扦㈶慣搵戵㄰㜵搰㡥㠵〲户戶㈳改㜷愰㑡摦捦㙣っ㔹戱㤸挹㡦ㄳ㈸㕦㐴捡攴㈸㥤㔲㜸戹㐵㤰戳㕦ぢ㉦て㤹㜳㤶ㅤち㈵㤴㐷㑣㘰㐴㘹㌵㠹扥㘱㤲愸㙦㔴㤵挲ㄸ㌷㘷㐰愵㠶攵㠶㥢㑤扥敤攰ㄲ㐵㐴㝢戲㘰搷挹〲㡡㠲㔶㜹㤰挲㙢㈰㥡㌶㘹㤰づ㥣㈰㈲戲㐱㡡㘶挷挸慤㐴㐶昸ㄴㄹ〱昸㈴ㄱㄲ晡㔸㜷ㄹ㐱㘲敦㈴㔲㜶敡捡㡦㝢搲㙣㉢㍢㕥㐹戳〳搸㌸晤㈰戳㍢㤹摤挵散㄰㌲敤㉦㤰㜰㤴㜲㈸户㈶晤ㅥ㍣敢昷㌲扢てㄹ攴㤳㑥㤹ㄳ㠹㉡摡㔰㍢戱㈳〹㌷っ㍢㔹ㅡ挵㑡ㄴ搱㌲㙥搸㤹挳㡥㐴㜴㘴㜵敥づ㕤摢㉦㜵散㈳摤㘹㌳戹ㅣ㔲㘴ち㘸㜲慤摢㠰㈶㌷㠲愰㍤敡慤晢搱㔵㥦㘰昶〰㌲愵㔸㘸散敥捣㥡愷㌹㜹㕢㤸㐴捡㄰敡㔱戹㐷㐴㑣昳㍦㐵挰㜵ㅣ㕤昶散㘷㥡㠲㤳收㙤㙦㍦ㅦ敤捥摢ㄱ搲摢㜴收㥥捥愱㥦攸ㄶ㉤攸〷挱㕥摡㥦扡敡㤷㠷搱慣ㅦ㘱昶〸戲㌶晤挲㤳昷慤㝡〹愴㐹散㈴㌰户㥦ㅥㄷ㘹攱㉥㙦慥ぢ愹㝤㠶捣㘵挳㕦ㄵ㈱扣ㄷ昳戳戰㠳㍤摦ㄷ㌶づ戴㌵㔹挱戳换㥤慤㤵挱㥣敦㌹慣摦戳㡦㠳摢㐲㌱昴昷㘷晢㌲㙤昶㜱㡡㥤㤹昰㌷㈵㈸㠷晡昷㘴㜷㈱㤱攸搴㑡㕥散㤷㝥戶摣㤳㈴㍤㐸㤲㐷戱慤晡㘳挸㈰㈵戴㍦㜶㤵㈸㤳〴㍢㉡挱㕡慤㔵㝡昷㔲㑥㈶㙤晥挳づ㌹㌲愸㥣戵搳昰ㅤ〴挳㑥搹㜲ㅡ挲㘲搰㔹ㄲ㝥ㄵ㝥〵换ㄶ㐵攵㤲愵愸搹㤳ㄵ户㠹慣攸敢敢㌸㑢愷昸搶㈴㥤戴㐹㠹㔴㙥㑦㙤㑣㌹㠷㌷㠹㡡㉥㐸ち㤵ㄴ户㔰㐳〲㤱昲〸扢㈷㘲㝡㄰㌱㈵㙣㥣晥㌸戳㘳捣㡥㈳换晤ㅥ㤲㘶愷ㅢ捦㌰搸挰〶摤搹㤵㑡愶㐰㌴㐸昷攰㠷㕤㠵搵㈹扥收㌴戳㈷㤰戵㤹㍦㜴㍥愶㄰愲㐴㜹㠲㄰㘹㉤改收㔵㑢㕣㈷つ散㌳ㄱ㔴㥡愹〷愱攷㌰慡㌴㙣捥㝡捦㜹攱慣ㄵ慣㈳ち㌵㘶㐶㠵ㄷ搶㠴ぢ敡昲㘱晢戴搵㜹敢敢愲愶㥢㘵慦づ搱㌶㍦扢ㅢづ攵㔸ㅦ㙣㐹㜹㉥捦㙡㐸扤㥤㡤㌱㠴㈶㑦挴昰戵搲ㄳ扢㈳捦㌷て㝤㈳捤ㅤ㕤戶㐲㕢っ㥡㡡改㔸㉥㤸搸㐵㐴つ㙡〳收昲㥡㉦挴散戰㜹挱户㙡戶攵ち㈲〳㌶㈶〳㜵ぢ㘲ㄵㄱ㠲㈵㡦昱㍦捦ㅤ㌶㤷㝤挳つ搶つ〶ㄳ㌷昷户㍣挹㤰㐸捥㥣戶摣〰慦㤱㔸㘴㜹挴㉣慦㜹搷ㄱ愹慤㍢敥〵㘳㍤搸ㄵ㔸㈱搱慢㈴㔱愳㘵戵㙣㔶㉢㘴ぢ扤攲㠷〷昲㑣收〴㝥晢㤹㐹㕣㘵㜲昴㤷愷㘸㙦摡昵㔱㝣㠶㜶㍡攷㌴㠴挸㔱愳戲㉦㔵ち㤳㔳昵愷搸攷っ戲㡢ㄷ慥捣㌷愳㜲㥦㈰㔶㥤愳㝦㍦㐵挲㑢愲㘸㠴㐰攸㥤摢愷〸㠵㜵愴ㅢ昰ㅦ昰捤愷㜶攲㉢㥡ㄲ㠶戴户慦㔹㥣㐳っ㘹挸㕣㌰㔶㠴㡤㐸戴㘳㠴晢搴〳㡤㔸挷戰㠳愸㙤挶㜳ㅣ㠳㠴㐵愲㉣㔷つ搲敦㔴㍤昴㉥㔹慥㙥㈲㤳搴ㄷ㔵ㄹ㌷㔰㘵摣㤰㔵㐳收㘵〶〵㘵㤹㘳㜹慢㠶㙦㠵㙢㡥㔵㉤昰㠱㠱扢㕤㐱㤱㘰㜱捡摤㌸挵ㄲ㘳愲捤㤶扦〲㠳㉤㈸〱搹㈵㐸㔱㙥ㅤ㤱て扡捤㙡㜹晣㘸㍤扡㤵㈰㕥愴㡦㔴㝦ㅡ愳攵攴㥤〸〸ㅣ㤹㙥挶㌷㉦㙥扥㠱ㅡ攵㤵㈳搶㔳㐸〴晥挰㠴㠸愷㜳㍢㙦㕥㜱慤㄰搸㈳挶收慣㜰㌶〰捡㤱愱㈸て户㜷㑢慣㈶㍡㑤㌶㜴挲晤㥤㑤㉤㑡攲㜰㘷㝢㔲㙢㍣扣㐵戳搲㈷〹㌵戲ㅤ㤰搴㉢㕢捣㜱㌷㈹ㅡ㑤慡敤㔸搷㘸㘹㑥搳收扥㔳㠶㝣〲戵㈴㘹㈶愳㥦㤵㠴㠲㄰㉦愹〳ㅡ㡡摥晡㜴昲㐸挴㙡㘸〱ㄴ愹愵㔴摤㜰ㄴっ㥣挷㠵㤳㥡㈸㐶㑦攰敦㝤㔱㜱戱ㅥ戶戴ㄸ㌷挶愲㤶㈹摢㕥㜴㘱㈳㔴つ扦戶㑢㔸ㅡ㙢㔳晡㐵㜲㘷慦扡㕦㙤㙦㠲ㄱ㈳㌶㘴㐰㈴挵ぢっ㌶〴㜳㈵㘲愹戴捤㠶戹搵㡤敡〲㥦㉥〹挳㤵ㄸ㈸㠷戵㔹戱㈱㡤戰愶ㅤ㍦㈶㍢㌴捥㡡㔲㡥敡收搴㑡〰㠵ㅥ㔲㡥㐷㈵挹攰扡㜹㤹㑥㈹㕣㕦㠰搸㡤㑡㑢搵㄰㐱摤挶〰㍣ㄷ散ㅥ散㘰㐷㔴搰㠴戶ㄹ㈵㘸㍥㠵㜰㕢ㄷ㐱摥改ㄱ愳㄰愴愶㑣㝦㍦愷扤晤〳愶㥦㥦换挴㠵㠸㠹ㄸ攸㑡戱ㅤ㠰摣㘴㑣㤲㕣㌴ㄶ㠷捡㤵㘴㤳㐲㙢㈸慥愳㠱㌱㑣㠳捦て㜱㝦㠷㔱慣ㄱ戲㡤㡤摢㙤愱〵㙤㙡㙦敥㌳攷摤慡㕤慦〹愹㡡㘳㔹㉤㌵昲慥挰㤷扣昸愷戸㈹㘵㕦愲㑤㤹挷㐱㡡㑢㈶㤲㝡户扡昵㉦愰扢ㄴ㜲ㄸ㐳挹㌶㠶ㅥ㔳㥣㜲㌲ㄴ搶㜱㐳㠱搶攱晥收搵〵㜹㙤づ㈲慤愳㡡戲㙣〱㌷昱ㅡ昱㘳挹㙤〹戰〵㙦挱愳挵㥥愸扡㘸愹慡㕤㠱㈳慣㔳〹扣㝣ㅥ挶㐸㡦摣挱㐱㌲㌷愳戸敥捤㌷攴㘳收收戹挸昸搰ㄸ摤攵ㄹ㈸㠳㕤〵㈳搱摣捥㌶㙤㙥㡤㜱㕦摡摤晡㌳挸㌴〶㠰㘹搰〲㔲ㄹ㌸搳㈸㙦㙦攰㌰ㄴ㤹ㄲㅢ㑤㠶㔱ㄹ愱ㅣ㠳扢ㅥ㐸〳㌷昱ㄸ扤散㐱〹㠵攳昲㑡㔸㝣㉢㜱搲挱〱挸昳て戶㔵㉥ㄹ㈱㉥扥戸㠷摡慡愷㙡㌵㥡扢昰捥敤ち慣攲搲㠶㌲㐷挷摢慥㘳挹㌵搱扥㝢愸慤㈱扡㈶㜸㘲戶㜴搱〸慢㙢攵㜰㔳㕤搹敡㤵㈴㜲扦㠳㌷㘲换户搳㘶敥㜷㜹〵㜵㠳㝢㕦扣收㝡搷㕤㌹慦㕣挰晢㝥戴㘲昵㠱〱㑥戲㤸昹ㄸ㍦㌲㘵㌳戹摦㘲挴㥤㑣㥢〳㌴摤㈳ㅣ㐷㈶㈵つ㈶㔰㑥愱ㄳ搸敥㡤晢〲愴㤳昱㌶㍡㤱㠲㘰㡦㔰摣搵㑦㡤㔰戴摦〰慤㈴ㄶ㜵㈰挷㥥扦〳搶搷㝥㡤ㅡ㈲ㅣ捦㤱ㄸ挹㍤㠰㔲ち敡愴㈰㡦㉥㜷昰㉡挸晦て㤶㘲㙥摥㤲㥤晥ぢ捣慣扤摦㡥愲挳㐴搱慦㍡㔱挴㌰散㉤〵扣㌹晢扤愳收㘷㝥愹昷㝦㜸搴晣㈲㌰捣㈴慤㌱㠴搴ㄸ㡡㙦ㄸ〳搹づ㘳攰〸㥡愵㌱昰㉣晢㌰㕡慦㡣㠱挸摢㜱〹ㄵ摢ㅢ〳㡣攱愵㤸㝣㠹㤰㙡挲㠱挱戳搶㐱㠷㥥戰㡢戸㕣㉢〲挴敤愱㥥㠲ㄹ昸㥥敥散慣㕥㌲㝣挳㌹㈴敢㉦昸〲㙡换㕦挶㙤㙤搹㠵㍤敥摥戲㐵㜶摡挲㉢ㄱ㝢搳昷㍣㈷㍢扢愳づ㑣愹愴摣昴㕡㐱换㝦〲㥦㠸挶ㄳ㐲收昵昱㕦㕣昸昳㙢㙦㥤攳慤戴㠸㔶㜳っ〳昷ㄲ㥡愷攵㠰攰㙤攲㐲挸〱㝥㝣㜳〹ㅦ㈱㔹敢戶㤸㌶㝣㘹敦〴扡ㄳㄷㄵ攱㈵〸㔳ㄱ摦㙥㌰㈶㜱扦㐱ㄹ㤳愵㌶挷愶晣㜸㐹㍡〳㑢㠹㠹㑢敦㕤ㅣㅥ搴扡慡慣ㅥ敤捡摣㝢㔰㍡户㌸㤱㔶㝢㤰攷㑢㈶㑤㝢户㕤慢㥤愶㔶㤳㘶愲㌶〹㠸㔸㑡㈱捥㐰ち㐹ㅥ㔹ㄸ昸㤷㔲㙡〹㠵㕣〹㔹㑡〴慤㍤㤴换㤳晦㥥㄰㄰㡤换㝤㍤㝥愸㠲㕤〴ㄶ㘳慦㝢慦㘷㔷㕡㥤戱㙡㘲㐸㔶㥥㍥㥥㐷㐱ㅥ㔳㔸挱ㄸ慤慣扤㡣㐲㥣㜲挷㔱摡戱攳㠹㉦ㄹ㜶㔴㠰㑤㌱㜶捥愱㔷慤攸㥣㜷敢戸攱〱㍤㤳㤷ち挳摤捦㙡ㅣ㍤㘵㉣㑥㠱ㄶ㔵ㄵ昳ㄱ㔵㙣㜴ㅡ㡣㥡愰戳摣㐳㌸㝦㈲挸挷慦㠱搸㍥搹ㅣ晡㐰㝢ぢ㜵㥣㍢㠰〵昲ㄷ昶搷攱ㄴ挶挶㕢挹㌱㤰戰㍢㠲㉡愸㉢攰㘵㜴㤱昶扣愶㌷㡢㝣㤷愶㌱ㄶㅤ㜳㔶㕦愷晥㘷㤴㕡㜲搶㌲愱ㄹ慥㙥搱晦㔷㔱戱慤晥搷ㄸ㘳㤳㈸㝢㈱㉡昰㈱挷㐸挹戶挱ㄹ敥〸㝣搸〸搳挸㈳戰㉥㡢っ㙤慢㔲ㄹㅦ愷慡㘶㈹挱攱攱敡㙦扦〲搱攸㑢摢㜶戰慢〰㘴ㄴ㈸昷㌳㠸愰慥晤㌹改捥㜳㙣晥㑢愸ㅥ扦㘴㔵㝤㉦昰捣㜰愲㡣攰敥〴扦㉦㌳㘱昳㑣㘹敦戴ぢ戵㠷戰ㄳ㐳㉦愲捦挲㈲〴昶㜳㈲晣㜴㘲㡥㡣㈰散㉣㘲挱㉦㡤㐶ㄳ㘱㈴敡㠶攰づ昳昹扡㘱攳攳搴㐵昸㌴㐳㔶敤ち㔵愷㍣换敤昷㌰戸㜱戸㠹昵㉣晣㍥挲㉥㈱〸㈶㤷昰攲㑢摣搵昶㍤㘸㠵㡤搶ㄶ㄰戲㌷摦㕡㌱昷㔳㘰㜴㘷㙦㘹㈵ㄸ扥㤳摦ㅣ㉢扦〷晤愲㍢㜷挲㜲愴㌱㔰㜸昴愹㌶㥤㕤㤳㌶㕣㘴㍢㠸㙦扦㠴慥摡㌳捣昰慢扦ㅣㄵ昸愰搱㤳昷㌴ぢ㍦挱㤲㐸晡㈸㘷昲㕦㐶搶㥤㥥㝦っ戰ㄶ敦〰改㔹攳愱㠲ㄴ㔸搴㝥㠴㜶敥㔰㘳愵㥡㍣㌸愰㑤慦㈲㡢㤳挶㠳㠳㝣昷て〱摣㜸户㐰㙤昷㜷扦扤攵扢愹昲攵摡㔶攳挱昱㜷㌴㔶ㄹ晡ㅡ㥥㜴㡢搹㉢捣慥戱㌱搶ㅣ㈳ㄴ㠶㤴㌰㜹ㄵ㍡㜸晦ㅣ捡㐸㝦㠸晥㝥㜴敥挳て㤸晥㜶㑥㤳攲て㑤扡㉤㈱㔴愶㔱晣挹㔵㝣㉦戹ちㄷ戵摤㔷昱摤慤㔶㌱㑡挹挸敢㈶晡㍡戲攱ㄱ㑤愲㡤捦慦㈲㡢搳㈸搱㈷愱㝣ㄴ㠶㐷㐶戹愵㝣ㅥㅥㅤ攵敡㔵㌱挷㈵愷㝣愰㈳敤ㅦ㕥㘸愴㔷㈶慦摣慡㜹愵昵ち㑥攴㑦摤ㄵ摣ㅦ㜹挲扢㡡散㝣㡦戱㝡敤摢㌱ち㉥㕥㡣扦㝥捡㐶搱㈳㤰㠰戲㌸㐹㌲摣㐸敤㕢㌱昰扢扦㙣㍡㍦搱㠰〴㍡㔱挰㈴㉤〹晣捤ㄸ昸〴扥慣㤲㌰ㄹ摥〵㘰晡㈸〶㈶〹㑡攰㙦挴挰㝦㍤㜱愸〱ㅣ㔳㥣ㅡ㜹㤴攴ㄶ愱㜵ㅤ挵ㄴ戳㔶ㅡ晡㠹て慥㜹㝥捥㤹㔴㤵㠳愶慡愶㤸㤴昱㘰㕢㉡换㈱摣昰昰昱挹昳〲慥㉢攱㕥〷㈴慡晡㥦て收㜱㡤㘹搶〸つ㝣搱扣㠱〸戲慦换㈷㜶捥㥢㡢㍥㉡〶捣昹〰挷愷摡慥愲ㄶ㘸晥㝥戵搵摢㜸摡㔳慣挴收㝥挴㤱慦㉣㉦㠶昴愶㈹㘴戴愴㕦晢㝡㡣攴捣㥢㑤昲搱㌷㠱ㅣ㌸㕦㤰戳㔰㔴㤱㤵㜱㍥㡣挶っ慦㤱挷㠹昳晣敢挸㐶攲晦㘳㘲㘲㐳扡㐱戲摡㕢昱挰㐹敡搱扦挲づ㕦㐵搶〷晦慢ㄶ搱㕥换ぢ㜲㝣昷㡥㌷㠱㔳散㔱昳扣㠹慥ㅡ攷挳ㄷ敡㕦攳搳㥢捣昸ㄴ㉦ㄲ攵㡣㈶㥢摡㙢〷晦〳捣㜰搱摦</t>
  </si>
  <si>
    <t>Decisioneering:7.3.0.0</t>
  </si>
  <si>
    <t>CB_Block_7.3.0.0:1</t>
  </si>
  <si>
    <t>HDD (leden)</t>
  </si>
  <si>
    <t>průměr</t>
  </si>
  <si>
    <t>směrod. odch.</t>
  </si>
  <si>
    <t>Tento příklad ukazuje na možnost simulace nejistoty odhadu střední hodnoty a směrodatné odchylky výplaty plynoucí z HDD prodejní opce.</t>
  </si>
  <si>
    <t>K odhadu nejistoty se používá metoda parametrického Bootstrapu.</t>
  </si>
  <si>
    <t>㜸〱捤㔸㑤㙣ㅢ㐵ㄴ昶慥扤敢㕤摢㘹搳㌶晤晦ぢ愸㐰㑢㔲㌷㘹㤲晥慡㙡㘳扢昹㠱㌴㐹㙢㈷攵㠲㔶㙢敦㙣扣捤敥㡥㤹㔹㈷㜱攱㠸戸㔷ㅣ愰ㄵ㌷〴㐷攰㠴㔰挵〱㜱〷㑥ㅣ㤰㐰愲摣㔰换〹挴〵㈱㜸㙦搶㑥㙣挷㠵㌴〴愹愳㘴㍣㌳㙦摥㥢㤹㌷敦㝤敦捤㐶愴㐸㈴昲ㄷㄴ晣挵ㄲ挳挶愱㝣㡤〷挴㑢㘷愹敢㤲㔲攰㔰㥦愷㐷ㄹ㌳㙢㔳づて愲㌰㐱㌵ㅣ愰㜳挵攰捥㙤愲ㄹ㑢㠴㜱㤸愴㐴㈲㥡愶换㐰㐷㈱昸摦摤攸攸挸㤵㡡㐱㜵㈳㥢㤹㈹摥〲愹昹㠰㌲搲摦㍢ㅦ昲㕥㍡㥢ㅥ㑡㥦㍦㌳㤰ㅥ攸敦捤㔶摤愰捡挸㈵㥦㔴〳㘶扡晤扤戳搵愲敢㤴㕥㈶戵〲㕤㈴晥㈵㔲ㅣㄸ㉡㥡挳攷〶㠷㐷㐶散昳攷捦愵㘰攱挸㜴㌶㌳㐱摣ち㐸摢ㅡ㤹㉡挸㥣捡㘶㘶ㄹ戱户㐶愲㠲㉡ㄸ捣㤱㤲㠳扡㈲㠴㌹晥㐲㍡㥢㠱扦㈶㝤㐰敦㙣㝡㈶㥦㈷㍥㜷〲㘷挹〹㙡㜸㌶摤㥢㈹ㄵ攷㑤户㑡㔴㑦㙣㐸昳收㑤㌶㙤㝡愴换㥢攳攴㠶改㉦㄰散㈹摥㜸搵戱㘲㜰㠷搱ㄳ㥤ㄶ慡㉢㈸㍤㤳捤㘴换㈶ぢ㠴㐸㕣攰㔴愷搹㘲愵㜴搳㔶〴㡦ㄸ㐵攵㐸挹扡㤵㠸㌵㜱㤷㜱慣㌴愸㔴ㅤ慡㕤㑤㥣扤㠲戵㜷㔰㡡晤づ戶搶捣㤸㠴㤹戲㘱捡㐶㔱㌶㑡戲㘱挹〶㤱つ㕢㌶ㄶ㘴愳㉣ㅢ㡥㙣摣㤲㡤㐵㤸搳㈸㕡㍣㉥搷换挳㕦扦晢昳敤愵㡦㘷敥晤㜲昷攲晤㜷㠷收㔲㈸㙢ち捥㤶㥥㈶挱㤶ㄸ㠱㠲㈷摡戸㈶㔳㌰㕢昱挲㡢挸ㄱ㕥搲昱㤶㈶㝤㡢慣愸搰㠲摢㑢㜹㔹敡〷㘴㈵挸㤹㠱ㄹ昷㘶㑤㐶晣㐰㠷㐹㝤㠲㉢㙣㈱㘷㤷ㄸ㙢㜰㈷敡㍤㤰搰㉤㥡㑤㔲㤲㘲㈰㤴㈴㠱换㐵㘳㘱慤愹㥤㥣㜸挲攴攵挰㉣扡攴㔸摢㠵愳搶挰挶收〲挷攵㘹㄰㌹捥㘸戵㠲晡摣㉡㌹挲㡣搱㉣搴㉥愸〴攴攰㉦㉣㜰㐵摦〶㍦〹ㅤ㠹㍡ㄲㄱ㡥攰〷㑡㠳㤶摡〹㥤㙢搹㑣㡥㝡愶攳㙦挹搵愶㜶㠱挸敢㜵ぢ捥㌱㜳ㄹ扣㜱㑤昰改㌴〰搱㐶愰〸㤰挸ㅥ戱捦摡㠳㠳搶挸㠰㌹㘴㉡㘸晥㑦敡㑤㍤挰㤳昲㙥㍡扥㐵㤷㠵㝢敤昴挰㜷㠴换ㄴ㙡ㄵ㈲㠶㔲㜶挱㘴ぢ〴㕣㤶㑤收㝡散㉣㘵㡣戸㘶㐰㉣㌱㠰戸扣户㜵㤰㡦㌱敡攱昸愱㡣挹挹㥡敢昶搹攱㐲ㄹ㕡昵㉤㝥戰㌳㌱ㅦ㠰攸〳敤戴㌵㈱敢搸昲〰㘷㠴㡢㥤ㅥ㘹㘷ㄳ愶㍦扡攲㠴攴挳㙤㘴〰㌴㕡㝣㍣㜵㡣㤱搷㔶愹敢㜶㌴ち挱㘹㠹㈰㝤摤㈹㐳㔲戸㉦㠰ㅦ捡㠹㉦戶搷攷捤㍡愵㐵挲昲〴㐳ㅢ戱挴㔱㜷㈳㠹㠰㌷㤶〸敦㥢㐱搵〳愲㕡捦㌶㡦摡㔷㔷〲〲扥㙣挱㝥㈱捡〴戵〲晡搱㥥㤶㈹攱㥡㐰搸摦㌲㍣㐶㑢㔵㡥㍥换愸摢㑡ㄹ戵㤶㑣㔸搳扡㐶㉤ㄲ㡢挹搱㐸㉣ㄲ挳〲挱㌳ㅡ〵㐷ㅥ㘸㜳㔳ㄱ㉥㔰㌶㙦挶攵㈶换㐱㘰ㅥ摡㄰㔳慢㜹㈱㕦㈷挰㔸㡤晡搲扥㔶㕦㐹摦〰敤㠱㤶㕣㠲㡥㈴户攳㐹搳㐶搷慣〶ㄷ改㠸愶攱㠹㥡㜴㠶㜶㡢戳㡦㍦晥㈸㐲散慡㘵晣扦㤳㘵㜹㔷晤昴㔷㤷〰戱㈷㑣摦㜲〹晢㘷㝤攱㡥㜴昴㙣㝤㌷㔶㝢愰㑡㐴㤴㥦〱摢ㅥ慢㐹㑣㡦愴ㄵ愹愶㉣㍢㔶㔰㔶换挴㔹㈸〷㌰〶㔹㤵愶愱㥡㍦愹晦㝦〹㐰晦㍥收㔷晡㍥慣昶㐳㤵㐸㈴㐲昴㔴ㄳ晡㐱搱㡦挴㄰㔷㍢㙤㜲㌵ち㘰㜸㑢㑣㔱搳ㅡ㌳㑢㤰㡤挵敢戹㤸㤶愵㕥〵㘲ㄳ敢挶㤹㔹戰㑤戰昹㈵挷㈲㑣挳㠱㍣攴㝣㌱㐸挶戸㉡㍣㥢㐳搰㠹㐶ㄴ㈵愹㜵㕡㙢戲㈱敢㔸㕤㠳捤㌹攵攴㍡昹㡦慥㥦扢㡣㌹㘳㈲㠱挱㐷㍦㠴搵㘱愸ㄴ搴攴ㄳ㝢挳㜶㘰摡攳攵换㜴㜹〲㔴㐹㜸㤸昰昰㉣㜳㠲扤敢㠷㈱㠸㥡摥㝥㌱㍥捥〸〰㈰㉢〰づ㠸㌳㈲挷㠱㡥ㄴ挱㜴㐰ㄸ㘳㤳ㅢ昶搹昳づ㔹㐶昰㍥扡㥥〴ㄹ㕢戶捡〳㉡㘲晥㤱昵昴ㅣ㥤愶㐱捥攱ㄵ搷慣ㅤ敢㐰づ㈹㌷换挴〷散㘲〰㘱晦㌶㠹㔶㉡挴敡戰挷㍣慤戲ㄲ㤹捣㍤つ攸〷㌷ㄵㄶ㐹〰㥦愴㐹慡㉣㐱搹㥣攳㐹攸ㄲ㤱搷㝢㍥ㅡ㝦㜰晢捤换㉡挰愹〴づ〲㉥愲愰㌳㙥〶㈰㌱㍢改㙡〹换扢㌱昵扥〶㑦ㄵ愷攲㤲㡣挹挰戰㈹攳扡搷㘸㠶㠶搷㤴〴㠷摥昲㌴㈸ㅢ愲㑣ㄸ㕦搲㡦挷搷愶㡤ぢㅢ㐴㘳㐶㑣㤳㝡摡〲㠱㌸㌷愲搳㈶敦㑡昹〹㌰昱〹㌷㠲搸ㄷ㕦挲㤴摡㌰㈰㐵㠵ㅥㄶ㐹㜹〰愲㍡敥て愱㌵收攳ㄳ㐹㜰㈵ㄶ㝤扡散㡢㥤㉢ㅣ㜳ㅤ〱愶昱㌸ㅥ㈳㠱愲戰㡣㌴捣㈶愲㈰㝡昷㜵搲㔵㤸㤱慥扥攱㈶㉤〸て昵㐷㕢ちㅦ㙤〵㐶挴换㑣ㄳㅤ㔰㘱㤷㜷㤳戲挵㈲愵㡢昸㑥搸㈶㝡扣㑣㐸㠰慦愸愴ㄷ㍥〵戱つ戶ㅦ㡤戶扣㤴敡㝡㐷㈲收挳㈲㔷㔶㥦㠱㔶㜴㡣㤵㐴㑦晡〱捥㡦㉦慣㍦㕥戹昷摥㜰㤱攵㍥敦戹慤㝥慢扤昳㐸晡扥㑥ㄸ戸㜷攳㡢㠷ぢ㙡收㠳㠵㌹㝤晡捥扤户ㄴっ㈰ㅢち摥摤㌰㜱扢扤㡡㕤〵㈷㜰㐹搲づ㑤〳摢㥡つ㘸〴㠹㤵ㄵ户ぢ㘵㌸㜵慥换ㅥ㘷㡥攵㍡㍥㐱搳㠱㤴ㄵ㕦㥣㔳㘴〱㤲愸㔹㡡慦㕢敡㜷搹〵㘶晡ㅣ㘳㡤㕦慡敤㙣改〹㙦㔱散㡣攳㜳㔸㐶攰㈵戶户摢〸攷㜰㜳㔵捦ㅦ㌷㉢晣㘹㜰㈷昱愹〳搴〳㈵〴㉦㔹㤲㘵㐹㤳戵㑤㝡㐴㐴㝤づ㐴敤㙢昲挰ぢ昰〹㈴攸慤㤸戵㤳搴戶㈱摤㤲〵挰挹愷㜱挹㄰搷㄰昰㌶㥥㕢愱戹愷挴愷㠴㝡搲ㅢ敤ㄴ扢㔷㤳㍦㤱换㍣て㍣ㄲ愶ㄶ挲㔷㕥愸㌷戰搳㡤㘱ㅡ愳戶㝡ㅣ慡ㅤ搹㡣ㄱ㥡㜱挳ㅢ搴ㄳ㌰扣つ㠶㥢㌲扣㙥㡣敡挸愳扦㠸ㄵ㍥㥢㈴戱〲昶晡愱㙡㤴㙥㕣〹摤㔷㍦〹㔵㔷㔴挲昹攸㡦㙡ㅡ晢愳慥摢摢昰㈸慥㥥挲愱㤶慦ㅢ敡〰っつ㥦㌱捥ㅢㄳ戹㕣㠵㐱㉥㜳换㜷㘸愵㐴っ戰㍡昰挰㠰搵㔶㕢ㄹ㑡〳づ㕦㥣㉡改ㄵ㤷慦㐸摦搴㝤挶晡敤㔸改搳改捦㕥扡搳ㅦ摤昱攳㠷㙦㥣㤳扥慥ㄳ摡㍦㐰㜴㌷昶慤攰㔶㉦㜶挲㡢㜵㤹㙥㕦晢戳攲㉡㍣ㄳ㙡愸㤸㈸愴㔸㡡昰㠲㤸㝣㘱㜳戲ㅡ㤸㡤昷愷㝣〵扢晥て㜲昰愲㕢㈱昷㈸㡣攸挳㈸ㅡ慢㜶搸挵㉣㜱っ捦搱㤶捤㈶㤳〸戲㜳㜷敦㕦㠹っ扦㍡㥡晣ㅢ㤱搲㠶㑦</t>
  </si>
  <si>
    <t>㜸〱捤㔸捤㜳㈳㐷ㄵ搷㡣㌴愳ㄹ㐹昶㉡㔹敦㔶挸挷慥㤳㉣㤵㔰㌶挲捥㝡扦ㄲ戶㠸㈵搹扢㕥扣㕥挷戲㜷㌹㙣㑡㡣㌴㍤搲慣㘷愶㐵捦挸戶〲㐵慡㈸㡡㌳戹㐰戱㤵ぢ㠷昰㈷㐰愰㐲ㄵ㜰愱昸〳㠰ぢ〷づ攱慢挸㈱〷㡡ぢ〷㜸扦㥥㤱㉣换昲㝥㘵愹摡摥㜵慢扢㕦昷敢慦摦晢扤搷㤳㔲㔲愹搴㝦㈹攱ㄷ㈹㠳挲昳戵㕥ㄸ㌱扦㔴攱㥥挷㥡㤱换㠳戰戴㈸㠴搵㕢㜵挳㈸㑤ㅤ昴扡㑢昲㔰慢㠷敥㍢捣愸敦㌰ㄱ㔲㈷㉤㤵㌲っ㔳㈵㌹㤴攰慦搸慦㤸ㄸ㔵挸㔰戶㔱㈹摦㘸摣㈱慤戵㠸ぢ㌶㍢㝤㌳ㅥ㝢昹㐲改㙣改搲昹戹搲摣散㜴愵敢㐵㕤挱㉥〷慣ㅢ〹换㥢㥤㕥敦㌶㍣户昹㔵搶摢攴摢㉣戸捣ㅡ㜳㘷ㅢ搶挲挵昹㠵㜳攷㥣㑢㤷㉥ㄶ㘸攲搴㕡愵㝣㤵㜹ㅤ搲昶㜸㜴敡愴㜳戵㔲㕥ㄷ捣㜹㍣ㅡ㌵ㅣ挱ㄷ慢慣改攲慣ㄸㄳ㙥搰㉡㔵捡昴㝦攸㍣愸㜶愱㜴愳㔶㙢㕡㔱挴〴昶㘵晡㌷㥡㡤㥢㤶搷㘵扡㉦ㄷ㘳昸㌷㉤戱㘶昹㙣挲摦ち搹㠶ㄵ戴ㄸ㙡㥡㝦愵敢摡ㄹ扡扦昴ㄷ挶㑤㤲ㅣ㑥改㐶愵㕣㘹㕢㈲㤲㉡㌱挱捣戸摥㜲愶㔲戲っ搹㕦戶攰㔰㤴㝣㠲づ㌹ㅦ㔶㤸㐵㘶㔰愶㥢㤴ㅤ㑢㐶㑤换㘱搳昳㑡收摦㠴慦攱㐱㜹敡愵搶㉤戵摥㔰敢㑤戵㙥慢㜵愶搶ㅤ戵摥㔲敢㙤戵敥慡昵㍢㙡㝤㥢晡昴㤳㤱捤慡㐹㉡㉥捤捤捥㝣晣晥攲㜷㙢慦㝥晢敢愷㙦捤ㄷ愰㙢㤵昶㔴㕡㘳搱㘳戹㜸つ扢㜹昰ㄳ㉣㔰㙦捤㡦㉦愰捡挲愶㠹摢㔹〹㙣戶愷㔳㠹㙥慤攰㔷㜸㄰戱扤愸㙡㐵㔶搶㕦户〴ぢ㈲㤳㍡捤挸㔱㜱〹㈳㈷㘴㕢㝦㜴㉥愹㤱㠶愲㉣づ㘹挹换㠶㔸㤳㐲㘶㤶捥挴戹愱㡦㌳摣慢㔶搸㡥慣㠶挷捥㡣㕣㌴㑥㡤戰戵ㄵ戹㕥㔸㈲㤵㔷〴敦㜶㜰㥥㡦㑢㡦㠴㉦㈰愱㑦㔰㈶㘹〶扦㤴摥㌴㈷㈹捦㤹㄰㥡㄰㠲㠲攸〷㈹㤱ㄵ㥥愶昲昵㑡戹捡㝤换つㅥ换搵ㄶ㡥㤳捡户ㄲ昴㔶㠵戵㑢ㄶ戸慦昸戵ㄲ㤱捦㠳搰て戱㡦㜳捥戹攰捣捦摢攷收慣戳㤶〶攸㍦㡣ㄵ㥤愶晥〵晦㤶ㅢ搸㝣㔷㥡搵㠴㕦㜳㈵㙥慡㈰搸㠲扦㘹㠹ㄶ㈳ぢㄵ㉢搵㥣㉦捤㘸戳搷㘱㜹ㅦ㙢㕥攷㙥㄰㠵〵㕦晥搶㝡㝥㠳㝢昹戸㐲㙣捤㐵㉥ㄱ㄰㉦㥢戲晦慡ㅢ㔰〹㜹㡤摡㜲戲㈴㝢挶㡤㔰㑣搳户昹敥戲敢ㄱ攵㌰晢㌹㌹慣挲㠵㘰㥥〵敥慦㜰收㌸㙥搳㈵摣㑥晡换㠲晢㌵ㄶ㠴㜲㔵㈷㘵搷つ搶ㄲ㉣〴愹㔵㔹㘴ㄱ㤸㥥㉦㕢㈱摢㈷㡤ㄹ㈷摥㙡㤹㜷〳㍢㝣㙥扣戰ㄶ㔹ㄱ㝢㜶㔴戶慦攴搰戰ㅡㄱ㈸ぢ攵昱㥤ㅡㅤ㈶つ㙦㜱捦㡤挵㉦㡣㠸㠹㐶㜹攳㘸改戲㘰摦ㄸ㐸て慤㘸㤱摣攱づ㠳晣搰㉥㘳㔱扣㉥㈲㍦ㅥ戲㐰㉥㙦挶㕦㜷㥢摢㑣搴ㄸ㥣㈹戳攵㔶㑦㐰㐴挷ㅤ㌴㔹㌸㜳㈳愰㡤ㄲ㡦摢㉦つ户㍡㑢㝢ㄱ㈳㈶戱㘹扤攴搷愲摥㈶慣昸攴㠱㉥昱㥣㈴昸摣㠱收㘵摥散㠶㘰っ挱扤㠳㤲㐵㝢挷愲㌹敤敢摣㘶㤹戴㥡㐹㈹㜰捡ㄹ㘴愹っ晤㔲㈲捦㥤㑥ㄳ愳捣㡥昰㠵昴㔵㤸㈶散㍢㠶㈱〸挳㌳㡣㘳㥦㐱搸昰捡搱摡攴㉤〳㠸昸㤳㉥㘶敡愰㤱㈲㄰攱〲搶㥢㔵戲㐷捡挶㤲昶㠱昵挲ち〶㜳㈸㡡昲捣挸㌴ㅢ㜴㍦㜴てㅥ挳㔴敡㈸㕦づ敤㝦ㅦ㤷㔸敥㍤㈶ㅥ扡ㄵ㤸㌶㝡扦㝡㥦㠳ㄸ㘰敦晦摢㔹㔵㡦㈷扢㕦摡㈱换扥㙡〵戶挷挴㍤慦㔰挱㡡捣㈹㘴㈷㤰㥤愴㑣晢〷㌱昷㠳摥㉤㐲挲散づ扣㘲扤㑥㕥㠶㙡挰㥤愲㍦㐳戹㝥摤ㄲ〴㙦敤㙦愴㙦散ㄵ㑢㥣〶㠸㜴愴㠶摣㜶挰㜷㠹㥢〸ㄸ㕡〸昲㠰㜲㌳㥢挵搵攵攸㉦㐹㙡㑡㑤㈹昴晦慦愴ㄶ慡㜳户㙦摦㑥㍣㡤㥡搲晥㐲㉤昷戸扤㈴㤲改挳收昰昲㌱〹攱㈸愵㝤㑣㡡㡥㐴㤳摣攴㥥搲搳㜶㕤㍢㙡敢㙤收戶摡ㄱ㠶ㅡ㤴戰摥㈲㘹㥥愳摦ㅦ㔰戸晣㉥㐲㘶昳〵㘴愷㤰挱㔹攴㜲戱㤷搴㜳收㡢㜱㌵〳晦㌹敥戲〶摥ㅥ㘱㑣㙥㤵㕢昶戲搵愴㐸㍢㥢挴搹㐶㠵晢ㅤ㡡㐱㐴ㄱ㍤㉢挴〲挴㉥㍢慥捤㠴㠱〶昸㠸っ〵摡愱㉥㌹㌴愴攰㈲㥤搲戴扣㌱㙥慥㤵扥慥㌳〹㤲攸㌶〶敦㠵㤵㐳晡㍦㜹敢攲㔷戰戹㕣づ㐱㠶昹ㄲ戲㤷㈹搳㠰愸㠷㈲㥢㘳ㄸ敡慦㝢㍣挲㝡㈷晤㡡愰攷㠸㜰慤㔵搷㜷愳ㄳ㠳敡㕡搷㙦㌰戱㐹〲㉦㍣㍥㘸㕤㘷愲㐹㠰户㕡散㔹㘹挶㐳㈴㌶攳摣㜴搹㉥ㄸ攲昴㘱ㄱ〵摢㤵㙥ㄸ㜱ㄹ戶㥤㍡㉣慦昲㌵ㅥ㔵摤戰攳㔹扤㌳㘳挴戱攴㔶㥢〵攴〰〴昹㠱晢㜵攲㥤づ戳挷慣戱挶扢戴㠳㤵敡㤳攰㐲愴〱搳㙤愴ㄴ改㌲㡣搲搱攴搶㝦㑣っ摦ㄵ㈸挰㌰㔴㌲㈱攵搱搸〸㈸搷晥㐴挶昷㤰ㄳ㡦㌷攵扦搳ㄳつ摣㜱㡣㕣愰㤲㐳㑡㈹㘰㍡昴㌶㍦㑦ㄹ攰㡢㍦つ搴㌷㌶攴㡢挳搵挱愳㙥挵㈶愸戹㔱て愱㜰〱㉦戹㑤挱攴㜳捤㤰ㄵㄹ㝣摤攲㘲扢挱昹㌶ㅥㄱ㤳㍥㙡㘱㥢戱〸捦慢扣ㅦ扦つ㔱愶㌳㑡愷て㍣愳ㄲ慢㠳㄰挱戲っ愴昵㔷愸㤴㕥ㄶ㑤㔹㔳晥㐸㐷㠳攷搷㝦扥㜶昷晤㠵㠶愸㝥㌴昵㡥晥㝢攳㠷㥦㈸㝦㐸〴㜳㜷㌷㝥昵捦㤶㕥晥愰戵㘵慥扤㜷昷㝢ㅡ㤸攷㠱㍣㕦㤱㍡ㅥ㜳〶㔶戱改㐶ㅥ换㍢ㄲ昸戲㙣㌸㠴㜳㡡㝢散慣戳搹愶㕤㔷㈷㥣㉢挲戵扤挴〷㑦挵㕤㔷㔹㡢㘲㥣㜵ㅥ扡〸㌵㈷㥣㑤㘱〵㈱〸㉡㘸昶㥥㍥㔰㤳㠴愴㌹㘵㌷〸㘹ㅡ㘹㠹㈸ㅦ㜳㄰扣ㄲ昳㜴晤攰㡡搵〹㥦〸慢〰㘰攲㈴捤㐲㔱ㄵ㔵㔵っ搵㜸㐴㤴㑢㔰慡愹搷㐸愵㡡㡣㈸㤴愰愹挱㍦摣挳㝢㡤挴ㅥ㔸ㄳ㍤ㅢ昶挳捥昴㌸㑥ㅦ挴㙢搲搷捦㘰捣㉣㘵㔷慦㙣慤散㍦㤵㍥挳户ㅡつ晥散㠱㐳㈰ㄸ摦㘴っㄴ㠴㐵㘰㘶㔳摥㌷㙡愳攰换㌹戲て㜰㌸戹㕦㕣愶㈸戸攰慣㕡つ收㉤㜳攱㕢搱㘴㕣〱㔱昹攴ㄸㄲㄹ戹㌲摦〲戰昰㙤㠴愸捡㘳㠶戳搸㡤昸㜵㌷㌰ㅤ捡㈴晡㤲㈶㙢㡦㥡慣㍤搹㔴㜰㌶昰慣㠹扤㈵改攲㉤㡢〸慥敤扢㑤〳ㄵ㍣㍤㥥〸㐴ㄲ㠹挹ㄸ㥦づㄴ㐹挲㤲㜸㜷㝡㠴慦攳㡦〱㜴搹㈵㜲㡢㌸㍡㕣㍥攱㔶㔵㜴晡愷㍣㘲捣㐸㌱㤲愴㈳戳㐴摡㌴㄰㈸㠲㈶㤹㍥敤㝦㜹晣昴㕤㙡㠹㈹昷㐵㜴愰㍦昳㑢㐹〱㤵㈲攲〵っ搵ㄱ㈹㍤㔵㈹搷㘳㙡散㌳慣㍥㑦捤㤳搴㍣㠴昰㈲挲ぢ㡣㌱㘱㌵昲ㄳ㔵ㄱ㌴㡥㤳㌰ㄷ㤰㥤愳㙣㐲㔵㠰㜳㌹攳㜹㉡昴㤳㠶搵摥昷㠰愰㉢攷攰愸㙡㔱捦㈳㜸愲〸㉡㡦㑢昲搱㉤摢㘴愸㑡㥦攷㌲愳㜱攲㘰㉣㐲挱晣搸搸ㄷㄲ摣㠴昶㍢愲敤㈳挷㘳〷晢攱㌵挶㈰改ㄷ㈹㥢扡敥㌶〵て戹ㄳ㑤搷㠸㘰愷昱㑡㜵㈸攸㕣㔴㝥㑢ㅡ㘵㘰㉣㍢㔳昶㌲㥤㐴ㄱ㈷㉦㑦改㜵㉡㑣愴ㄵ㥣ㅦ㝣㥥晥〶敡㡢㥥㌷摤昷㕡愱晥㘵㌴ㅤ昸慣愸㕦愶愶㠵昳昵㑢昵慢搵㙡㐷㔰㤰㜹㈷㜰㜹愷挹敡挴散㜴㌴㤱攸つ㑡㘵捥愳㤰㍥昳㜶㑡㝢㕥戸愷晣㈶昱㑢昶扦捥㌴㝦扡昶攱戵昷㘶搳㑦晤昹㈷摦扡愸晣㍡ㄱ㡣㝥〱㔴㜰㡦㔸㕡㡣㌰戸扦搸昵晤㌲ㄹ㜰挸昵㝤㤴〸㐶㕤㥦〲㌰っ㌴改㑢㔴㑢㉦㠶㝥慣敤攷㐷㘹晢㌰ㄱ散㥤㥦晢晥挹敦㝣昳摡〷㍢愷㝥㍣㍤昱戶㔷散㐳㐹挳ㄱ扥㌱㘲㘷㐳㙦挹㈱扣捥㡣扥昸㤷攸〵摦〳㠰搳ㄴ㤳㙢㤲㘴㌲敡敢㡦愶慢晦昰〵戱㙢㍦愳㔵㝦〶㍤〷㤱〶㡤愰㜵昳ㅡ㔴㈳ㅢ〵㌱慣㘰ㄹ晢ㄸ㜹〲攵昳㐰改搶㡦㝥昱㘶㙡攱敤挵晣晦〰㘶搴慣ㅤ</t>
  </si>
  <si>
    <t>㜸〱敤㕣㜹㜸㕣搵㜵㥦㍢搲㍣捤ㅤ㙤攳〵㡡挱㌵㡡㌱㑢戰㔱㉣㕢戲㉤ㄹ㘳㕢㤲㘵〹攴㔵戲愱㐰㤰㐷㥡㌷搶攰㔹㤴㤹㤱㉤㐱捡ㄶ㐲挸搶㉣㐰㡣つ㈴㑤〲㈴㐰㔸ㄲ㐸搲㉣㘴㠳㈴㙤㐳搲㝥攵㠳㝣㈴㈹㕦摡戴㕦㤲㠶㤴㈵㑤扥戶㔹攸敦㜷摥㝢㥡㌷㙦摥㘸扣攵慢晦挸㤵收捣戹昷㥥㝢摥㍤攷摥㜷摦㌹攷摥㌷〱ㄵ〸〴㕥㐷攲㌷㔳㉤㤱㠵㐳搳昹㠲㤹㙥敤挹愶㔲收㔸㈱㤹捤攴㕢㌷收㜲戱改挱㘴扥㔰〳〲㘳㈴㠹晡㝣㘸㈴㥦扣挶っ㡦散㌷㜳㜹㄰㠵〲㠱㜰㔸〷㔱慦敤㑦㜴㈶挳㔶扡㤶〰㔴〱㙤㄰搴ㄱ㠴〹㠴㍥㐲慣ㅥ愰愱〱㘰㘷㑦昷戶搱慢㜱昵愱㐲㌶㘷㉥㙢搹㙤㕤㘳摤敡搶㤵慤㥤慢㤶户㉥㕦搶搲㌳㤹㉡㑣收捣㜵ㄹ㜳戲㤰㡢愵㤶戵㙣㥦ㅣ㑤㈵挷㉥㌱愷㠷戳晢捣捣㍡㜳㜴昹捡搱㔸晢㥡戶昶㡥㡥㐴㘷攷㥡㠶㐶昰ㅤ散改摥㥥㌳ㄳ昹ㄳ挳戱㠹ㅣ户昵㜴户㙥㌵ぢ㈷㠶㘳㌳㌸㙥改改敥捤愶㘳挹捣〹㘱ㄹ愲敥㍢㝡捤戱㈴〷挹㌴㜳挹捣摥㔶㜴戹㐴挱挸慤㙥摤㤸捦㑦愶㈷㌸摥㍤㘶㉡戵搳㑣挸攰愴㝢昳㠵敤戱㕣㍡摦㤰愶收捣㥣㤹ㄹ㌳昳㑤改㑤㔳㘳㘶捡㈶捣㠷搳扢㘳戹慤戱戴㔹㑢愴㌹㙤㡤摤㐰摣捣ㄴ㤲㠵改挶昴慥扣戹㌳㤶搹㙢㤲㈴㤴摥㍣㤹㡣慢摡㕡晣〷㙡捥昵敢㤹っㄱ晡㤳敥ㄹ㡦攵ち㤲攳攰戵昹搱扡愶㠹㐸㔱搲㉦㑥愵ㄶ㑦㉢㡥搷㔰㌲㝤㠹㤹换㤸㈹㕥㠴愳戸搴㐳㈴ち戲㐶㘱㐶㔳㡥㌸ㅣ㈳㔵㙦摦㈴㤴㠵㔷㌱愲〰ㅢ戶挴愶㌶㑤ㄵ㜲㘶摡㕣㍢㤸摣㘷愶㤲㘶扥戰慥㘳㔵摢戲昶戶攵敤ㅤ换㤷慦㕡搵搹搶摥搶戶㜶㘸㉣㤶㌲搷慤㕥戳慣戳㘳挵捡㡥捥ㄵ㙢㔶户慦㙥㕦戱㜲㡤㥥〳㉥㝡㉥昹捤〳㘸㐰㍦㈷㔳戱㌱戳㙢㐵㐷㤷㥥捦扡㔳〰㔴敤㝦攰㥥㜵昷㠰昷㑤㜰㈴ㄶㅣㄹつ㡥㡣〵㐷攲挱ㄱ㌳㌸㤲〸㡥散つ㡥㡣〷㐷㤲挱㤱慢㠳㈳晢㐰攳愴㜰㕤㕤搰㑥慦㍥愷㤲〷㥦㝡戰昷搱攷ㄷ扦㜰攸㍤挹㈷ㄵ㙦㔳戹换晦っ挸昱㑢㜴ㅡ戸攸〵〰挶改〰㐵㠹㔶㉥敦搲㘷戰㙥㈱㠰㔲㍦㠱㐴㤴㉡昴㙦㑤㉡晤扥㕢晢敦扢晣戴㠶㌹攱搶晦㔶㕣㌰愴㍢㡢㠰ㅣ㝦㜷捥攴㈵㕢〰㡣㌷〰戸扡戳愲㑢㉦㘶摤㔹〰㑡晤挸敥捥㙦㝦慡挶㔷㝤晡挵㠱㈷敦㝢收慥ㄵ㠹扢㈲㡡㑢㤷㜴攷㙣㈰挷摦㥤㜳㜸挹㜳〱㡣昳〰㡡摤㔹戱愶㑢扦㤱㜵攷〳㈸昵㥣摤㥤㝢㕦摤晦昵敤晦ㄳ扡昸㥤㐳敦摡㜲敦㝢攷㕥愴戸㠸㑡㜷㤶〱㌹晥敥㕣挰㑢戶〲ㄸ㙦〲㜰㜵愷戳㑢㉦㘷㕤ㅢ㠰㔲摦戳扢昳昲昷慦㝡㘴敤扦㝥㙢昳㙤㜷㉦昸攴慡㘶晤㜱挵ㄵ㐳扡戳ㄲ挸昱㜷愷㥤㤷散〰㌰㔶〱ㄴ扢戳戲慤㑢慦㘶摤ㅡ〰愵扥㙤㜷攷㤱挲㌷昶㘶㕦晢㜶晦㍢㙥摦㥦㝡挳㕦㥥扢㔰昱挱㈲摤改〲㜲晣摤㔹换㑢㕥〸㘰慣〳㈸㜶㘷挵敡㉥㝤ㄱ敢搶〳㈸昵㌵扢㍢敢㥥晡搴ぢ㘶慥㘱敢つ㑦㥦扥㙣攵㕦㝤昶㥦ㄴㅦ㜱搲㥤㡤㐰㡥扦㍢摤扣㘴て㠰搱ぢ攰敡捥慡㉥扤㠹㜵㝤〰㑡㝤挱敥捥㌷扦㜸摢㤶摦㕤㜳昱挵昷晣敡㠹敢㔳捦㍦晤挶㄰ㄷ㡤㤵㝥敢㥥㜷㐹敤挳㈳㜸㉣㤶㉦搸慢㍤攷摣㠹㝤ㄸ㔴㝦ㄶ昴攵挶晥昸捦〲㕣攴㠴㍣ぢ㜴㍦戵㍦〰㘰㕣っ㔰扢㙥㜳㕢愷扥㠴㘵㠳〰㑡㍤㙥㡦挸愳挱㜵晦昰㜸愰㜵攰摥敦㘲㥡慣扦㜰㕢挳㔶㔴敦戰ㅦ㉣扤戹搸〱㍣慡㡢㌶挰㡡㔶㤸㍤㐷㘲昸挰敥㐹㜴㈴㔶㈷摡摡攲ㅤ换㘳㉢㘳㈱㍥㔴㡥昴㌹换挷㔸㐳攲搲㘴㈶㥥㍤㈰て摥㠵摤戱扣㔹搴晤㔲扢慥㍢㍢㤹㠹攷捦昰慦ㅣ㉡挴ち收改摥扡㈲㤳戲㘶㐳㌰㑢捣扣㕣㙦㤱户搹敥㔸㙡搲摣㌸㤵戴慡晦摣㔳つ愳㈴㍢㕡戹戶㉦㘷扥㘵愶戶慣㐷ㅢ㘱摤敥ㄷ摥㘵㔲㕡㔵㔶扦㕡㝡挶戳㜹㌳㈳摤㕢㥡摥㥥ㅣ摢㘷收㠶㑣摡挶㘶㕣㐴㍤㠵㔵戶㘵戴㜴㕢〶㠲挲搶㠹㉦㜶㤷㈶㘰ㄷ㤸㤹戸ㄹ㐷㝦㈷捣㕣㘱㝡㌸㌶㥡㌲㑦㉤㈱戱慥㠹㡡〵㈵挵㝤搹戱挹㝣㑦㌶㔳挸㘵㔳愵㌵ㅢ攳晢㘳戰挶攲㕢戲㜱ㄳ挶㔴㉤㔳㐰〵㙡㙡㤴ち㥣敦㜷㘷㤳㙦扥㔵〶挲㌵挴戴慤㑥㉢㥤㜶慤㍢㈱ㅤ愴㐸㤹㥣㤳挱㈵㔵㤸〹㕦戲㜹㘳㘵㐲㤷㑣㜴㈴㐸㝤㕥㘵㙡改攳捣挸晤㜱㠹㠳挱㜹戶昴㥢昶挳㘲敤㡦㘵攲㈹㌳㌷慢ㅢ愴搸㈳扤つ㈰昴ㄸ敥收㡡摡愳㌱愵愶搴㜴攸㐰㌲㕥ㄸ㌷挶捤攴摥昱〲捡攰㉡㠵挳㔴㙤㔹搲㍢㔰愴㜷ㄲっ〱㐴㈲〱㘳㤸㐴㐶㐴敦戲昲㈱摡㠷㐷㙦ぢ㡢㌳㈶戶㌷㕣愴㝣㈸㡤㔵㍤㕦㔳攳㈷㘵㝦㉣㍦㕥攰昴㥣戵㤲㔶慦摥㑤㜰㈹㐰㠸搶㘹㔵㔳㥢愶㜳㉤㍤㡡挶㜴慦㤹㠸挱㠳㤳扢㕢挵㐲㘹换㌵攸㌵昳㘳㥡㍥挴〰敥㤵㈹〳ㄸ㙥晥㠶㌴㘷扦㌹㔵攸㡤ㄵ㘲㜵㘹㜸㈳ㄸ㈵つ愲愵搲捡挲搸戲㔱捡㥣搶ㄱ㍢〷づ㔱㐱㕤㕣敡愵挰攲㠴ㅢ〷昷㑢愰挶㠶戳ぢ㠱扥昳ㄹ㘱㜸㈷㝡愹㔷〱㘷㈷扥搹捣っ㑦㑦挰㔵〲㜹搸㤸㔵㤵摥摢㡢捣戶㡤㡤敥㉡㈴㔳昹㔶昴㜴㜳㉥㍢㌹㜱㈲昹㤰㤷扥っ挰㐹愱㑦㘰ㄶㅦ戹㑣っㄳ搴敤攷搸㡣㡣〴挲攴挶ㄲ攳㜲〰㤷ㅤ搲搱㘵㕣㠱ㄲ㠹㌰昰㥢㐹㕦〹㄰搱愴搴慣挴㘵㕦挷㤷㈴慢㉥㐴ㄷ攷㘸晣㌱㝡〸つ㘹攸㙢㌸㘷㡡㠷ㄹ㤶っ㜴摦㤸扥㌴㥢摢㌷㥡捤敥攳散㙡㤲㕣㝥摣㌴ぢ昴摡敡㙤㉦㔵扣㔱愵㙡㙡㑡ㅣ㉡㤷㝢挷㐹㙢散〱㘸摣㤸㑡戵㌸ㅣ昳㐶っ㐵㌵昰ㅦ㡤㔱㈰敤慢㐶㍡㐷晡㝢㝢㈷㜲㔸㡢慦捥㈴戳ㄳ㘳收挸㐴㉣㠷敢ㄶ㜲搳㌳㔸㜷㌶㕢挸㈳㕣㌱搱㍡㤵捡㑦愹㝢㈰㍤扤㥥摦㕥㜶昸敥昶搱㕣敦㤷攷㕦㘳㍣ㄷ㍥昸㤲扡摢慥㈸昳捥攸㑥㠹㤳㘸〲㔱㠷㐱挶昵〷㜸㘹搲㝢㤱搷攳〴㐹〰慣㈲㥡慢〸ㄶㄱ扡㠱挸㉡扡㘴㕣㐸㜴㡡㈰つ愰攸㡥昱㌶搶ㄹ〰㈷愹て㠰㍦㘷㠷㡣昰〴㡡㡢㈳㑣ㅦ慥㙣㄰㜳㈰㠹㘸ㄲ㔶愸㔳昴昸㌸挸㝡て〱搵愸愹㐲昵づ㕣挵㔷ㅢ户搸ㄵ㘵捥㈱扤㌹搱挶戵㙣㝦㌳挸晣戵昱㤷扣挶㜵〴搷〳戸戴㜱愳㤵㔵㉤昸ㄶ㙤摣〴㐴扦つ㐰㉤〶㄰㙤摣っ挴㐹敡㕡㕣㘳㐶ㅢ户愰搸愵つ戸㤰㘵摡戸ㄵ㈴ㄱ㑤挲ち㜵敡㉣搴昹㘹攳㉤㤵戴㌱攱㔴㜸㝤㔳㍡㤳愲㡤て〰㔱㤹㡡摡戸㡤扤戹㥤攰づ〰㤷㌶づ㕡㔹㐵㠷㔴戴㜱㈷㠹づ〱㈸㍡愳愲㡤挳㐰㥣愴㑣户㌶敥㐶㜱㔱ㅢ昴㘰换戴昱㘱㤰㐴㌴〹㉢搴㈹晡扢㝥摡戸挲ㄱ摡㝢愷㕣㙥㔷㤴戹挶ㄷ㠰㤳㘸攳ㄳ㐰搴㘵ㄵ戵昱〰㝢昳㈰挱㐳〰㉥㙤㍣㙣㘵㔵㉢扥㐵ㅢ㡦㤰攸㔱〰㐵㕦㔸戴昱ㄸ㄰㈷愹㙤㙥㙤㝣〶挵㉥㙤挰㠱㉥搳挶ㄳ㈰㠹㘸ㄲ㔶愸㔳㙤愸昳搳挶愶㑡摡攸戵㉢捡㍣昳㜶㜰ㄲ㙤㍣〹㐴㜵㔷搴挶㔷搹㥢慦ㄱ㝣ㅤ挰愵㡤愷慣慣敡挰户㘸攳㘹ㄲ㝤ㄳ㐰搱ㄵㄷ㙤㝣ぢ㠸㤳㔴愷㕢ㅢ㝦㡢攲愲㌶攸扦㤷㘹攳敦㐱ㄲ搱㈴慣㔰愷攸敤晢㘹攳㑤㤵戴搱㙡㔷㤴〵〶搶㠲㤳㘸攳㔹㈰㙡㔹㐵㙤㍣挷摥㍣㑦昰㝤〰㤷㌶㕥戰戲敡㐲㝣㡢㌶㝥㐰愲ㅦ〲㈸㐶〲㐴ㅢ㍦〲攲㈴㜵㤶㕢ㅢ㉦愲戸愸つ㠶て捡戴昱㘳㤰㐴㌴〹㉢搴愹昵愸昳搳挶㠲㑡摡㌸捤慥㈸㡢㑢㜴㠳㤳㘸攳攷㐰搴愹ㄵ戵昱ぢ昶收㈵㠲㕦〲戸戴昱戲㤵㔵っ㐶㠸㌶㕥㈱搱慢〰㙡ㄳ㠰㘸攳㌵㈰㑥㔲㡤㙥㙤晣ㄷ㡡㕤摡㐰昴愲㑣ㅢ扦〱㐹㐴㤳戰㐲㥤敡㐳㥤㥦㌶㙡㉡㘹㈳㘸㔷㤴㠵㐵晡挱㘹ㄶ㙦戹㈴ㄲ㐱挹㑡扣攵㠶㐴㕦㌲㔵㌰㜳攲㄰㌵㈷昰㘵挵摤㉤〷㠹㑥㘰㉥㌶㘶㐵戴攷㈷㝡攰〷㈲捣㕦㤸㉥㝡挶㘵㝥愸攵愶晤挹摢㍥改扣㙤昱戵㑢㍣敥㔹扣㔹㑣ㅡ㡦扦㍤㍢戱㙢ㄲ㌵㘲㡡昹㕡挳㌲愵㕡挱搹㌳挹㐰敦㌵攴㘵㌷㘳㠶摥㍤〹挹㝤㜹㘵㉦㥣㤳扤㝣㤲戲㔱㐵㡦㜷㉢㉡晦ㄴ㉦昰㙥㥢㕡昱㠲搷愱ㅢ㑤㔷㐹搳攱搴㐱㠲ㅡ〰昵扢㍦㔸㤶敢愹㈰攰攷㥣㘰㈰昰づ㔴㘰扦㤴㌴〶㐱ㅤ〰搶㕣㈳㡣敦〶っっ㐳㕢㤳搸㡣㥢㠶㔱慦㔱㘶㐴㐸㈰㑢㐹ぢㅤ捦㠸㔲〳攰㈰敢㜱㍤慡㜴〳ㅢ㌶〲っ昶㥢㈹挴愰㑥捣㈶㘸㠸㠱捤搹㝤㘶㜴㤶扤㌸㌵㍤㌴㥤ㄹㅢ捦㘵㌳搸㌶愶㉢扦㜱っ㍢㠹㜹ㄵ㌳搲㠳搹㥥挹㠲㤱敥㑦攲慢㈱扤搳㥣㌰㘳㠵ㅥ㐴ㄸㄱ㈷ㄸ㐴攰㔹愲〰〳昱愹晦捦㈸㐱㠰愱ㅣ〴㙦㡢㠱〲攵扤㠷㉤㝦摤㔶㙥㙢㙦ㄶ晢搱愶㙣㥣㔳改㠶㠱㠸捦㐹ㄸ〶〸攸㈶昴敥㈳慦㍥戸昶散㝢ㅥ㝤摤晥扥ㅥて㐷㐹㐶㌳㉡慤〰㜶搹㐳㜹づ慡㈲㥡〴攵て㘵愹㔳っ㜷捦㍣㤴㡤㔳㐱㔹㠳戹㘰㌹㝢㍦挳㤴昷㜵昶㝥㙡㔷㜸愳攳愱㙤攰㜶ㄴ㔱捤㝡㤰敢挴敥愴㜹㠰㜷㐳㔳〲㝢搰㍤㤳昹㐲㔶㘲㐶㡤㠹摥散搶㙣愱㌷㤹㥦㐸挵愶攷㈵㙣攴搲㜱㌳㠳㠸㙥づ㠱㕤㑦㔹㜶㘲挲㡣敢挴㔰㜶㌲㌷㘶づ昴㥥っㄱ㕦挸㠷〹㈹挱摥愰㐲㍡戶㈰㈶愶戴挲扡㠲ㄴ〸敤〰㐳㙦㉣捡昵散㈸㥡㈹㔱㄰㌶ㄷ㌵㍡㥣㉣愴捣晡㠴搴ぢㅥ㑥㐰㡢〸㤳挷敢ㄲ挳攳㠸捡昴㌶㈶㌶攷㤲昱㔴㌲㘳㜲㌰㘰晡㜰㘳㝦搰摣㡢㤰昸昶㙣㍥挹㐳〷㡤㠹攱㕣㉣㤳㐷捣㠴㡢摡摣㤲㥣㉣〰愱㐴㜷㌲㤳挷㘵㘴ㄴ㠹㌷㈷㠶挶戳〷㜰㑥㘵㌲㥤搹ㅣ㥢挸㥦ㄴ愳㠲㔹㙥㈷ㄹㅡㄵ㔴挱愰ち〷挳挷㍡㍥挶改攰戸㄰㈷ぢ㜰ㄶ㈰摤挲㠷㌷㡥ㄷ戴㘰挲ㄶ㜲挹搱㐹㙡㑥㉥户〲戰㤶㐰〶㌳㄰摡〹㙣ㄶ㍢㠰搶㠰扤㘳挱㘸㍣㍢㕤戲愷攷ㅢㄸ㥥㌹〵㐴ぢ㐰㥦㠱㐶つぢ〱晡㌷敦ㅡ㈸敥㔳ㅤ挷ㄱ㥤㄰㈳摥摥㔵搵㍢〱㘷㌶〵戸戲㌴㔹㌳㠹㘵㥣㔸戸㐱㌱㈱㤸昳捥捥㐸㐲㘸㌸㔱㥢㡡㘸ㅦ攲捡つ㠹挱搸愸㤹㐲㌸㍣ㅤ㉢㌴㔹ㄹ㕡㐴改㔸㉡㙦搷昵㘴搳改ㄸ㘷ㅥ㘷慤㥣摤〸㈷㌶㑥ㄶ戲㕢㤲ㄹ㥤〰㤰改㘹ㄷ挵愶㔰ㄴ㥢㤲愲㠶挴㑥㙥㤳〹㑥㕥搹扤戱㕣戲㌰㥥㑥㡥㠵㤹攱㔶搶㐹㌱㘵戱㡣挸搳つち㘵㜲㤶ㄴ敦㔳摤㝡扥㘱戰㕢㘱捣㔲㜵ㅣ㝣㑣散愰㌲昰愷㡥㜱ㄷ〵ぢ㤰挴㈶昵㈲㜰ぢ挱昰㤱ㄵ㐹㍡昲㡡㜳㌰敤㤵敢㔱㈷㙢㤴摡㐵〲㝣昴㤹㠰㐴昸愹摤つ㌰㙢㠸㥤㥢搶㤱挱㙣㉣摥〷晦㉢㥢慢戳て㤴㠵㌱戴㕣㜱㜲㔱㙥㝡昴㈰㜶㡢晤戹晤挹戸㤹ぢ戳㘰〸㤶㑡㉤户㑢っ㙢っ愹㥢㐰㈸㔴ㅦ昶扢搶㠰挳㙢㠹ㅤ㍣㜶ㅦ愰ㅢ㈸攳晦搲㡥㌵㜴攱㈱㤶㍣愹㕡㈰㠷㝥〳㘵攲㜶ち攵昱㄰㉣㈶挱㔹〰㈱〶敥扤㘳㔳扡晦㠰㕤ちつ愲㕡㌹㤲挵㥤㤱㌰㜶ㄱ㘴㑢㈵㈴㠲搴扢戶㐲っ㙢ㄷ㈴散㥣昳㌲㠶㌰换捤㜸挴㕡㘶㘹愷搱攸〹〶㙢㌱搴㠶搷㌱㉥扢㉣㤸愵㠷㑣搹㈳㔱㑤攸㠲戱〴㡤攷昳㘶〱晦㤱㤲昳㑣挳愸愶㤱㠱㉦㐹㤱㠸㍥〷挴㠱㠸扡ㄲ搰搱〰㈷愶慤愲㜳㔱慢捦〳㔰っ㝥搳ㅣ㜰㍤扣ㄴ㈳摥㝣㠰〵㌴ㄷ㑣㐹㥥㌵㔱㡤愳㤴敢愲㍥㥦㑣㤲挰戸攰捣㑣挰㘵㈸慤㍥〱昷戱〵㍥晡〲㌲戱㌳㡡㔱㜴愷换㐰㥤㉥户㠲㐰扦㠹㠴㘹㝦㠲攵㈴㘸㈳〱㤷㜱㡥慣戱〲戹㜲㡤㌱搶敥愳戱㜶㄰㐳㘳㌹ㄷ㜷㤷挶㍡挸㝤ㄵ戹㕦ぢ〲慦挶ㄸㄵ慦愲戱敢㐰㈲ㅡ㕢㐳㈶搷㈳㔷愲戱㉥㤴㔶搷搸㡤㘸〶挲㠰㕥㑢㈶㜶㐶摤〴挴㐷㘳ㄷ㠲㐰慦㈳㈱愳昰㍥〴ㄷ㤱㘰㍤〹㙥〶㠱㘸㙣〳㜲㍥ㅡ㐳㍣摥㐷㘳摤㈰㠶挶㙥㜵㜱㜷㘹慣㠷摣㝢挹晤〳㈰昰㙡散㌶㤴㔵搱搸敤㈰ㄱ㡤昵㤱挹ㅤ挸㤵㘸慣ㅦ愵搵㌵挶㐰㍣〸㜱㠸㠴㑣散㡣扡ㄳ㠸㡦㐲㉥〶㠱扥㠴㠴㡣搴晢㄰っ㤲㘰ぢ〹ㄸ扣ㄷ㡤㙤㐵慥㕣㘳㡣搹晢㘸㙣㍢㠸愱戱て扢戸扢㌴戶㠳摣㜷㤲㍢〳敤㕥㡤㍤㠰戲㉡ㅡ㘳散㕤㌴㌶㑣㈶て㈱㔷愲戱摤㈸慤慥戱㠷搱っ㠴搸㡣㈶ㄳ㍢愳ㅥ〱攲愳㤰换㐰愰晦㠲㠴㡦晡ㄳ㕣㑥㠲㉢㐸挰〰扦㘸散㑡攴㝣㌴㠶戸扥㡦挶慥〲㌱㌴昶㠴㡢扢㑢㘳㈳攴扥㠷摣ㄹ㡣昷㙡散慢㈸慢愲戱慦㠱㐴㌴㌶㑡㈶㕦㐷慥㐴㘳㜱㤴㔶搷ㄸ〳晡㈰っ㘸㤳㑣散㡣㝡ㅡ㠸㡦挶ㄲ㈰搰㝢㐹挸㠸扦て挱㌸〹㤲㈴攰㈶㠰㘸散㙡攴捡㌵挶搸扦㡦挶㔲㈰㠶挶戸〹攰㜰㜷㘹㉣㑤敥ㄹ㜲㝦ㄶ〴㕥㡤㍤㠷戲㉡ㅡ㝢ㅥ㈴愲戱〹㌲㘱㌰扦㐴㘳㌹㤴㔶搷ㄸ㠳晥㈰っ攸㍣㤹搸ㄹ挵挸扦搳㘵愰捥捡㑦㤳㕡㑦㤲昰㠷晥〴晢㐹㜰㠰〴摣㈸㄰㡤㑤㈱㔷慥㌱敥て昸㘸散ㅡ㄰㐳㘳㍦㜶㜱㜷㘹散㕡㜲㝦㉢戹晦ㅣ〴㕥㡤晤〲㘵㔵㌴挶㌸扦㘸散㍡㌲昹㈵㜲㈵ㅡ扢〱愵搵㌵昶㌲㥡㠱㌰愰㙦㈴ㄳ㍢愳戸㍢攰愳戱㥢㐰愰摦㐶挲㔷晤〹㙥㈶挱摢㐹昰ㅡ〸㐴㘳户㈰攷愳㌱散㈱昸㘸散㔶㄰㐳㘳扦㜱㜱㜷㘹散㥤攴晥㉥㠰㄰㉤㤲㔹扣㄰㠴㌰㕣挱㕣㌱㜲ㄲ扢㌲挹〲ㅣ〴摡㌹㝤挹〲㑣㥤㠶〴〰㔰㠹扡㥥㉥㡥㠳慢搱搲㤹戸挴㤹攵㔵㈵㠱㡡㐵攵昵敥挸挵ㄲ㥦㙡㉢愶攱ち㘵㔴㈳㤲搸㠶㑦ㅦ㑦愶㘰㠷戲攲㙦㜶扣㐳㥤㕤㌹㘶敤搲㍢摤搴攳〸㡤挸ㅣち攸昷㜰摡㈸晣搹㔱ㄲ㑥攴搹愷㠷㉢㝣㑦摢㍥挲㐸㠹㔵搶㘸敦てつ㘴昲㜰㌲㈲㜶づ㉥㘴㤳㡤㙥㥢㉣㤴搴挴愶收搹㌵㌸㝣戲㉤〳户㝦㉣㤶㡢㥦㈴㕥㈳㘴戳㘲ㅣ攲〰ㅥ㘳晣〹㑣㤸㕣扥㥥㈸㍡㄰愲摢㜱㌴㍢ㅦ捤攰搲㐸㔵捦㙣㠸㠴㤹摢㘲挶㌲㌲〲㐳㠵㜸慦戹㕦〲㠱摢㑤㐴昱昰㙥㑡捡㥣㈷つ㘶戲攲ㅤ改挴挶搱㍣㠲㑡〵㠶ち㙣㑣㙥㜰㥤搸㘹愶㘲㍣㌳ち捦摥挶戶㡦ㄵ戰捦㌷挳㠰攷㐱㑦㥥搱㠱㐶㙡敤ㄱ㔲㌲㐶挶㉣ㄳ户㔴〸摥㍢挷㌸愲ㄸ户㠴愴晦㕣慦づㅦ㘲㝡㘰㝤挰㐱散㥢㈸〸愲㔹挲㔳㔸㘳摤摢㔴扣㡢收㌹扢愷搶捡㈶㡢㔶㠳㔳㈶㈷㑡ㄹ㜴捣ㄵ㜰㘸㥡〷搵㥢㜹摢愴攰收ㄷ㤲㜸搹㈶㌵摤㤴ㄸ挸㡣愵㈶攳愶㐴㝢㥣戵㕡㠲㍥㈷挵㜸搵㐲㈱昶摤㌴㡢㕥㙣愵っ攰晤㍢攷㄰敤戱㐷㝥昵㝢㜱㑤㔹攴挰㐳愲㉢㈱敥㐶ㅤ昵㝥㘰〴㍤㥦㕢摣捤㤶㌷扤戰愴㤵ㄵ㜱㉤攳㜶捥捣㤶愲摣㙤㉥戲挱散㘰㤶㔱㘳㔷㔱㝦搲㉡㍡㈹挶〸㜲㕡㐳㘴ㄸ㠸㜷ㅤ攳摤㐱㈶㔸敤攴㉢昰ち㕤㙡愴㔷搶搳㜰㐴っ㕥㜱挳㑦㑣㌳攳㝤挰㥡㠶搲㑦摦㠵㈳㠵慤㉤搹昸搸㜸慢ㄸ㔱㉢㐰㕦㐳㘰户㌰㐰㈷㤶摡晢㠱㈸㙥ㄳ㕡㤶㥡㌵戴晡㠳㈸愸㙥愹㜱〷ㄱ晦〱㝤㥢㡤㌰愳戸㙦攸㔸㙡㉣戰〳㌱户〳搷㜷〰愸〶㝦㠲て㤱攰㈰㐰㠸㥢㑢摥㌵愷攲㍥㔹つ㉥ㄱ㑡㌳攴ㄴ㑥㌳昴㠶㍢搶挰搹㕦散〳㈲㝣㘷搴㠷ㅢ挹昶㑥㠰敦㍥昳捣㍡搰〶ㄴ昷㤹㥣づ扡㙣戹㐳㈴㍣っ愰ㄸ愴挶㝦㐰摦㘵㈳捣㠴ㄸ㙡昴㐶搰捡愲㥢挲㉦挱㌸攷㔰㘱㍡㠵搸㌲㔱㐶搴㉣㡣ㅤ挴〳ㅣ㘵㠸昳㘵㜳戸㝦㙢扤㥢攲㌳㙤户攲愲昵昳㍤㐷散愵ㄹ㙢ㄸ㐶つ挵戱敤㔵戱㍤㍢㕤㍣㙦换㌶㑣挶㍤㈸㥦扦㈵㌹㤶换收戳㠹㐲换㄰戶㑦㕡昸捡㐲〲㌷昱挶搰㈸㌸晡㕥㤳㠲搵㘶㈰㐸㘸㍦㡦昰㐶昶㘵戲〷㌲搲㥢㔰㥥㙦㙥昰㙡扡慥㡥㤷攱慤㉤改㉣㘸㌱捡㤰㉢ㅢ敢㡦〰㘹慣㠹戶㤰ㄲ㈹捡戸愵㈰㡢ㅤ㠴㠱㑡愶搰㌹㐰㡥㌴㙡㐸摥㙡㔴㡤愹戸㌲㙢敢敡捡慣扣戲㘸㈳㘳晥㜲挰摡㌰㥡㜸戱㍤㄰搹㙢ㅡ晡㌷㘲昷㡡ㅡ㘵㘳㍥㘳昴㐷㔱慥㍦〶㄰㠹㌲摡挸〹㘹㝣ㅣ挸㥣㥥敥㤱搲㤷㕡㡤㝢㔱摣㠰㘲㔹挴㜶攲扤ち攳㍥㤴㌴愱挴戵户ㄲ㘵戸㤲㕣昴晤㐰攴捤㑥㜹挷㔳㐹〴㤲攵て愰ㅣ晦搶㘷ㄹ㌰捥㑤戵ㅢ㠲㜰㐶愰㈲愰㌹捣ㅣ㔱㌵㡣ㄲ㡥㙡改愸㕣㠰㙡ㄹ㤵㠷㠱㘰㔴ㄸ㜳㘴㡡㌲敥㈸〸㠳㡣㠲㌰搰挸愴ㄸ㌶攴挸愸㥤㘰㐷慤㠹昴㡦愲㐴㍦〶㄰㠹㌲㜲㈸晤愶昴㥡戲㙡㡡ㄷ㘵㌰㔱捡㥦㘰搱〲昰搲愷㤱愱挴〷㤹晢㍣捡昱㙦㝤ㄸㅦㄴ㜹晡㜱㠹㜲㜹晡㔰㕡㉥捦㕡㌴ㄲ㜹扥〴〴昲㌰㈲挸ㄴ㘵㔴㔰㤰㡢ㅣ㠴㘱㐰㈶搵つ㐴攴改㜵换昳㈴㑡昵㔷〰㈲搱ㅥ㐰㍦㜹㝡㥤昲㙦㤰戶〵扣昴㤹㘴搸㠷㉣晥㜱挲搱㐶㤸㔱㡣摥㠹㍣㕤扥昲慣昱㤵㘷〰㡤㐴㥥扦〳〲㜹ㄸ慦㘳㡡㌲㘶㈷挸愰㠳㙣戱ㄱ戵ㅤ㠸挸戳捡㉤捦㜷㔰慡㥦〱㠸㐴ㄹ㜵昳㤳㠷㠱㌸㈹晦㐷搲㥥ぢ昶晡ㅣ〰㌵㡣㉣晥〳晡㔹ㅢ㘱㐶㌱戶㈶昲㉣昳㤵攷㝣㕦㜹ㄸ㘱ㄳ㜹扥て〴昲㌰㥡挶ㄴ㘵㐴㑤㄰㠶捦〴戹挲㐶搴㔵㐰㐴㥥昳摣昲扣㠰㔲晤〳㠰㐸㤴㌱㌱㍦㜹昶㌸攵㉦㤲戶ㄵ㕣昵〵〰㔸㈵㙣㜹晥挵㐶昰ㄵ挰扡㘱换戳挸㔷㥥㠵扥昲㜰扤ㄳ㜹晥ㅤ〸攴㐹㤰ㄵ㔲㤴昱㉥㐱ㄸ摣ㄲ㈴㘹㈳㉡〵㐴攴㌹摤㉤捦㑦㔱慡㝦〶㄰㠹愶〱晤攴㘱㄰㑢捡㕦㈲㙤〷戸敡㜶〰㌵㠱㉣晥〳晡㘵ㅢ㘱㐶㌱㉥㈵攳ㄳ昵㤵愷挹㔷ㅥ㐶愷㐴㥥㕦〱㠱㍣〵戲㐲㡡㌲ㅡ㈵〸㐳㑦㠲ㅣ戰ㄱ㜵つ㄰㤱愷挱㉤捦慦㔱慡㝦〳㄰㠹㕥ぢ攸㈷て㐳㑣㔲晥扦愴攵㜱㔸扤ㄶ㐰㕤㠷㉣晥〳晡昷㌶挲㡣扡〱㔰攴〹晡捡ㄳ昰㤵攷㐶㌴ㄲ㜹ㄴ㌶〷㈱捦㑤㘴㠵ㄴ㝤㥢㠳摣散㈰㙦户ㄱ㜵㉢㄰㤱攷て扦㜷慤㙦㌵㘰愰㙢〱㈲搱㜷㠲挰㑦ㅥ〶㠰愴㍣㑣摡ㅥ㕣㐶㜷〳㠴摥㠳㜲敦㤳挵戵㌳敤ち㍡挰㔴〹㐴㕤㤱㈰㜹㐶捤㐹散㤸㡣愵昰㕢〸摢攰㤶ㄴ㔸㜴㌲ㄸ戴戵㤶㜳㔸昵昱㉣㈲㕣昱㘶㍥㈵扤㍡㈸㝤扡摡戲挹㈳昹搸捣攳㐸攸搷ㄸ戱㈳扢ち㠶挴昳っ攷挸㔹㡥捣㝢㔱㜹攴㝥ㄴ㌹捤㉢㙥搷㜲㘳㝥㘹㡡扦㜶攲户捦㕢㝡ち愲〱昳㐴扤ㅦっ挸㐳㌷㈲㠷晦㐰ㄸㅦ㐵换㕢㘶晢㙢㄰挹㜹晡ㄹ捤愸慦㘸戴愹㔷㐰㕡晥㐸愴㔱㉥户挰ㅣ㌴挶㉤㜰扢㝤㍤㘳㉥昲㘷昷㜴昷散ㅣ㔹ㄹ敦㙣敦㐸慣ㅡ㌵㍢㍡㔷戶挷搷戴挷搶慣敥攸ㄸ㑤㜴㉥㕦戹㈶戶慡㝤㌴ㄱㄵ㝢㥤㝤㥣㠷㌶搱て搹ㅣ昴㝣收づ㍡㌹搶㌵搳挲愶㠹㘱攰㜳㐲㔳㤴㜶戹摦㕤㜷搸㈹㕦㠰敢换㥢搳昲づ㜵昴㉥㤴㡢摣ぢ㔱摥㔸ㄳ愲摤戹戶㜲攸捦㘵㜸㉤㠵愷㕣昲扥敤㈶扣㍦㍢つ㉥㠱ㅡ散攷㕢扢攰戵挱慥㘳攳挵晢㠱昱ㄱ㝥㐲㍦挱㠸ㅤ〷ㅦ㐸攴㥡挴攴㐸晢㐳㉦攲㐰搰ㅡつ㈱攷ㄹ〸㍡㡢㤲㌶㔸㕦㘱晢㍢扡愱昹㘳摥ㄶ摥㠳㝤㠳ㄳ昵㠷晢摦㝤攳㠶㐳搹慢ち扦晡昲搰〶㜵㍦㕡㥣〲㍥㝡て㐱㡣㘰ㄴ㐰扤〸戱㝣捦攷晤戳㕤攱㝤㌵㉤晡〰㌸挹㘰㉤㤱挱㔲㌴㐷㌹㘰敡㠷㘸㐱㉤㠹㘰㍣摡摡㑣㐳昳攸〴㝢捣摢愲慡㘰㌴㔰晤〴㝢扥㤲㘰捦搹ㄵ摥户捣愲㥦〷㈷ㄱ㙣㤹㈵ㄸ敤㔲ㄱ散㔹户㘰慤ㄴ㡣ㄶ攷搱〹昶ㄵ㙦㡢慡㠲搱㔲昵ㄳ散㝢㤵〴晢慥㔳攱㜹㘱㉣㑡摢㔶〴㙢户〴愳㠱㉡㠲㝤挷㉤搸㉡ち㐶搳昳攸〴愳㥤㕡搲愲慡㘰㌴㔹晤〴晢㤶搳㝦敦扢㕦摦戴㉢扣敦㝥㐵㘹攴㡡㘰ㄷ㕡㠲搱㔲ㄵ挱㥥㜲ぢ㜶ㄱ〵愳つ㕡搲㑤㑣㝥愴㔹敥㌱ㅡ慣㈵㉤慡ち昶㈲㕡昸〹昶㤵㑡㠲㍤㘹㔷㜸㕦攳㡡搲摡ㄵ挱㝡㉤挱㘸戲㡡㘰㕦㜲ぢ搶㐷挱㘸㡣㤶㜴戳慡㘰戴㕣㑢㕡㔴ㄵ㡣㐶慣㥦㘰㥦慢㈴搸㘷敤ち敦ㅢ㔹㔱㥡扤㈲搸愰㈵ㄸ㙤㔷ㄱ散㜱户㘰㕢㈹ㄸ慤搲㤲㙥㔶ㄵ㡣㈶㙣㐹㡢慡㠲搱㥡昵ㄳ散㤱㑡㠲㍤㙣㔷㜸㕦慥㡡搲晥ㄵ挱㠶㉤挱㘸挴㡡㘰て戹〵摢㑤挱㘸㥥㤶㜴戳慡㘰戴㘵㑢㕡㔴ㄵ㡣㘶慤㥦㘰昷㔷ㄲ散㍥扢挲晢㥥㤴ㄲ挳〷㍤搴㔷㠲㈵ㄳ〴つ㐴㘹〰㠹戸㙦〶愲慦〲㘸っ㉡㕡㉤㈲昳㐷摤㌲敦㐱㘹㠸〶㠷㙦挰搹晢㈳㌴敥摦昵攲昳昰㤴昴㐰ㅥ㔱ㄷ扣挶㌰㥣摤㌸昳攳㘲㜳㥣㘸捣㔲攷㤷づ捥㉥㤶㌸㝢㌹㑥戳㙤戹㤹㜶昸攵〰㐴挲㔰戱㤴扦㡢㜰㑡㌱攷㍡㈸㜷㐶戱ㄴ摢㜷搸㔸㌰攳づ挷㍣捥㤰搵〶㙢㤴敦昱㜴晢㘷挴戰愵攱㌰搸㤴㤹㑣㜳户敡っ㥦㠳㠲摤挹㠲ㄸ㤸つ搴愸愶㝤㘷㡣ㄲ慣㕢戲㜹㐹㕢㘷攸ㅥ㘸昰㈸慥挲㌱㈹㠶戹㜸㑤愶㠸㡥㠳愵愲改㐷㝥㉣㔲戴扣㡡ㄳ攳㔴㌴戴散㠰㍢敤昱㉦㝢㐵晤愰㕤㔱㜶㑥㥦戶㥡㙦ㄷ㘵㉦摣晡昵ㄱ搷て扥戰㔳愱〴攳慡昵〹慢㤸收㤵㙣㡤愶㈴㈸搹㠰昳戴㌹晣攴捡㈰㑥㡦攳ㄴ㉤捥㄰摡㤱㌸㥣㉡㘷慣搸㌹戱愹㈵挷挶㐶㘲㕢づ㐷㌸敢ㄲ〳㜹㙣〰挶挳昸挹㠸〲㕥捡换㥣っ㍥ㄷ挲挴扣㙢㤱慣㘳戶扥ㄱ摡慤愸昶㐶捤㕤摥㘶㔱ㅦ捥㈶㔰㤰挷㜰㡦捤攳㌲慥㐶㜷㑥挳㤱攵㤹戳攵㜱搷搹昲㕡㜵〷挶搹昲㐸㙥〸挸㔴愱㠷愳㔳㘸㘴愴〱㙡昰ぢ〸㜲敢〳攰〴㈷㡦㕤㔸晢收㈱㥡戰㕥改ㄸ㌴攷搳㈹攰昹㐱㤴晡㝡㡡散㈴戵〴㈴㥣㐶㥡㝤慢㔵敦昷敤挲㕢㐸挰㉥昸㕥㕥搱搰㘴ㄷ㥣愴㘸扤戹㤸扥摢㤷改㝥㄰捤挲㤴㐶㕥〹㔳㕡㑥㉥愶户昸㌲扤㜶㜶愶㌴戰㑡㤸㕥㔸捡昴㐶㕦愶㌷捣捥昴㈲㉦搳摥㔲愶㙦昵㘵晡昶搹㤹㜲攸㑡㝡捡愷戵㑢晣〳扥㑣摦㌵㍢㔳㍥搴㑢㤸昲㐹改㘲㥡昳㘵晡扥搹㤹昲㠱敡㘶ㅡ扤ㄲ〵㑣㡡て㈶㜲㌷㍥〸愰ㄱ戱攸㙡改㌶㜹挸㌹敤㝢㥤摢㐹㝡〷〰㕦㕤㔲㕣㑦㤱㑡㈶扡扡ち戵挲昱㈰㤰㘶攷搷搲㕡昶昳㤱㤲て慡㜱㠷敦㉦㔶㉣㈸摥㐰㠷挸昷戰挳㌷㐸挶戸㠱昴㕤㈸㜱摤㐴㡡て㐹捡戱敢搰ㄷ㌷〴摡摦扣戱㤶㉢昷㙣捦つ扡搷㜵改㤱ㄸ㝦戰㌵㥣ㅥ㐹㤹㤹扤㠵昱㤹ㅦ㘹㐵㜰ち慦愱改㝢挰〴晦昲〹昱㔶㍥攲挵㠶晤㍣挶㐸挹㠷㜱ㅤ挵㥢㤶ㄷ搴ㅦ㘱㡥㜷㥢攴晥㥡㌹摥㈶㤲晢㈸㜳㌷㌸戹㡦㌱挷㠹㈹㜵ㅦ㘷㡥㌳㑡㜲昷㌲挷愹㈰戹晢㤸攳㠰㐹敥㝥收愸㘶挹㝤㠲㌹㙡㤷ㄲ攸㑦摡〸㌳捤搴〶㤱㌰㜵愷愴㥢愴㜹〰挵㑥㔲搲摤戲㔲改㜶㔹愹㜴扦慣㔴挴㈸㉢ㄵ㜱捡㑡㐵慣戲㔲ㄱ慦慣㔴挴㘴改㠳敥晥㡡戸㉣㝤〸愵慣愰㔱ㄶ愵搸㘲㥤㝤ち〸攲㐸㡥㠸㔱愷㙤㤴攴㐲昱㌰㄰晤〸挹㠲㡡搴㘲扦敤挰㔴愶㈷捦昷扦昴㘳㈸つ㤱㙣㤶㔷挶㡡㑦㉡㐶挴㜴㥡挷㘳昸捣㡡愴㘹〳㠹㍤㘴愴昹捥㑥㘶㡥㝤戴㘱改っ捤摣㤹㤲ㄹ摡愶㤹㈲㘹戳挰㝡攳㠲㍦㔵㐵㤲愵㐵愶愷㜸㙢㠴ㅥ㠲㔱戶挰攲捡㘱ㅦ愷㠳っ挴㠴搵ㄱㄳ㠶慤ㄷ㝣㍦つ㙤㌰㈹㍤㠳㐹㔶㔱㤱愲搱捦〰㘱ㅦ㤴㥥挱㈴慢愸㑤㤹愸㡦〳〹戱昹ㄱ㕣晣㌸敥挶㈷㜰〵挵㍥昰㔲晡戳捣昱捡㜲㜷㝣づ〸㤳摣て㐲㠸㑣改晣㤲〶㉣晤ㅢ扢ㄱㅢ㐶搹㤰攲㌴搶㐶㔹㑥㔴㝦〱〸㐲㜷晣㥡㘵㤵㈹㍤㝣挴攸㘳㘳摡㝡〳㐵㈶〹㝥慦㡣㈳㔳㍥㙤收戲㜸㘹〹㘹挴㉡㈲㙣戶搰㤹昹㔳㙦㔷㜱挲ㅤ敤攴愹㠳㌴晣㘰搹㕥㌴晢晣戱收捥㤱㔱搹ㄳ攷㡢搰㑥㠴㉡㔴扡㠸㑡扥㤹㜹㈶愳晥晦〰㕡改摤㜷</t>
  </si>
  <si>
    <t>㜸〱敤㝤㜹㝣ㅢ挵昹扥挶戱ㄴ㡦㘲挷㥢㡢㈳〹㈱〹㌱㠴㈴㤸搸㜱㙥〲㐹散摣㈷㌹戸愹㈳摢慢挴挴戲㔳㐹捥挱つ愵㠵㐲㕡㡥㜲㤷晢㈶㐰愱㐰㌹换昹〵ち攵㘸㑢愱戴㐰㘹戸ち戴㤴〲扤㈸攷敦㜹㕥敤㑡慢摤㤱㠵㌱摦捦㡦㍦扥㙢改昵捣㍢敦扣㍢捦㌳戳慢摤㤹㔷慢㤰ち㠵㐲㕦㘰攳㝦㙥愵㑣っ㕤戹㈵㤵戶ㄳ搵昵ㅤ㙤㙤㜶㜳扡戵愳㍤㔵㍤㉢㤹㡣㙤㔹摣㥡㑡昷㠲㐱愴戱ㄵ攵愹㜰㘳慡昵㐸扢慣㜱愳㥤㑣挱㈸ㅣち㤵㤵改ㄲ㤴敦散扣㉤㌷愳㔹㑢㤷㔲挰㉡愴㈳ㄴ扤㈹捡㈸㌴㐵㤴愲て㐵㌹㐵〵㐵㕦㡡㑡ち㡢愲ㅦ㐵㝦㡡〱ㄴ〳㈹〶㔱散㐰戱㈳挵㑥ㄴ摣扦ㅥ㑣㌱〴愲㝣㈸挴㡡晡搹换㥡㡥〰㥡㤵改㡥愴㍤㙥昸〱㤹㌶捦㤸㕣㍤愱㝡敡愴昱搵攳挷つ慦敦㙣㑢㜷㈶敤ㄹ敤㜶㘷㍡ㄹ㙢ㅢ㌷㝣㜹㘷㔳㕢㙢昳㈲㝢换慡㡥昵㜶晢っ扢㘹晣㠴愶㔸摤㤴㥡扡㠹ㄳ攳㔳愷㑥㈹摦〵㝥ㄷ搷捦㕥㥥戴攳愹慦挷攳㌰㝡㕣㔶㍦扢㝡愹㥤晥㝡㍣敥ち㡦㑢敡㘷㌷㜴㈴㘲慤敤㕦㡢换㌰晢㜲㘲㠳摤摣捡㑥户敤㘴㙢晢摡㙡㌴㌹㡦㘰攴㈶㔷捦㑡愵㍡ㄳㅢ㌸㝥敡敤戶戶ㄵ㜶㕣㍡㍢搱㤰㑡㉦㡦㈵ㄳ愹昲〴㤹戳㤳㜶㝢戳㥤敡㥢㤸戳戹搹㙥㜳っ㔳㘵㠹〳㘲挹愵戱㠴㕤捡㐴㘵㈲搳㜷ぢ㕡散昶㜴㙢㝡㑢㐵㘲㜵捡㕥ㄱ㙢㕦㙢搳㈴㥣㤸搷搹摡愲㑡㑢昱ち昵摡挳搴㌲改㈲戴㈷㔱扦㉥㤶㑣㑢㡥㥤㔷㘳戲昵っㄳ㐱㤱搷㉥づ愵攱扥㕡散慦㤵慤㠹㐵㜶戲摤㙥攳㑥搸㡢㘳㝤㐶㐲㔰愶ㄷ戲㑣戹㜰搸㐷慡㡦㜳搰ㄱぢ昷ㄲㄹづ㌱㜳㐹㙣昳㥣捤改愴㥤戰愷㉦㙥㕤㙦户戵摡愹昴㡣㠹㤳㙡挶搵搵㡣慦㥢㌸㝥晣愴㐹㔳㙢敡㙡㙡愶慦㙣㡥戵搹㌳㈶㑦ㄹ㌷㜵㘲敤㠴㠹㔳㙢愷㑣慥㥢㕣㔷㍢㘱㡡ㅥ〱㉦㝡㈴晤敤〶㔱㡥㜶㜶戶挵㥡敤㘹戵㜵搳昴㈸㤶㔵㐱愸搲ㄷ㜱づ昰戶㠰挷㘱㐹㘳慣愴戱愹愴戱戹愴戱愵愴搱㉥㘹㡣㤷㌴慥㉤㘹㕣㔷搲搸㕡搲㜸㐴㐹攳㝡搸戸㕢㔹敦摥㈵捥戶昵昵扡㠳㐶搴㕣户散散㔳攷㝣昲捦㠳㌷慤㔵㍣散攵慣戱〷ㄲ㍤㐷㌴ㅡ㕥昴㥥㄰㤱㌱㄰㌹㐴㌵戵搳昴㔸㤶㡤㠳㔰敡户㐰㐴㔴愷㌵㌷㔷㔶扣昴昸晣摢㉥㝥㌷㌱㜸散㍥㍢㉢㥥㠰愴㌹搵㐸昴扣㌹㝢㜳㤷攳㈱㈲㌵㄰㥥收㡣㥦愶㙢㔹㌶〱㐲愹愷㥣收晣昶戸敡收㑦㕥ㅥ扥攸㡥昸晡挷㡦昸敥慢愷㈹㥥ち愵㌹ㄳ㤱攸㜹㜳㈶㜱㤷㤳㈱㈲㔳㈰㍣捤㤹㌸㑤㑦㘵搹㌴〸愵ㅥ㜵㥡㌳攴㙥晢愵挸摡慡戹攷晥搲㝡昱慥ㅤ晡捥〹昳愴㍣挱㌴㜶晤㠷挵㕣㥣㐶㥢㘳愹戴㜳挴戲摥搷㝢㐰ㄷ㍦㥥攷㈶㥢晦昷㡦㘷散攴㙢㌹㥥昵㍥㘴㝦〶㐴㘴㕦㠸搲ㄹ昳㙡愶攸晤愸㥢〹愱搴〳㑥㡦㝣愸㌶つ晡挹摣㠹㡢户扥㌴㝡摦搳捦㌹晥㐶挵㤳愶っ㤰搹㐸昴㝣㠰搴挳㡢㙥㠰㠸捣㠱㈸㜳㑦〸㝡㉥昵昳㈰㤴扡换㘹捡收㠷慦戸扢攱搸挳攷摦搰㝦挹㙤㙦㝦晣敢づ挵捦㘹㘹捡〲㈴㝡摥㤴㠵摣攵㈲㠸挸㘲〸捦㔸㥤㌴㑤㉦㘱搹㔲〸愵㝥敡㌴㘷攰昸㥦捤扤攷戳㥡戹攷摥㜱㕥晢㙢攱㍤摥㔰扣㘲㤰收㉣㐷愲攷捤搹㥦扢㕣〱ㄱ㔹〹搱挷㘵㘶摡搴㘹㝡ㄵ㡢㔶㐳㈸戵捤㘹捤愲ㅢて扡晦㥡扤挷㉣扢昸ㄷ挷っ摡晤挹〷ㅦ㔲㝤㔰㉣慤㌹㄰㠹㥥户收㈰敥昲㘰㠸挸㈱㄰戹搶攰扣㝤㈸㡢づ㠳㔰敡㑡愷㌵愷ㅣ戸㙣搵昲㜱〷搶晦昴㡤攱攷戶晦戰㘲㠵攲㌵㤴戴收㕢㐸昴扣㌵㡤摣攵ㅡ㠸㐸っ㈲搷ㅡ㥣㜳㥢㔸搴っ愱搴㐵㑥㙢㉥戸敤捤㐹㑦慦扥㙡改㔹攷㝤㜰挸愹攵㈳慥㔲扣㤸㤳搶搸㐸昴扣㌵㜱敥㜲㉤㐴㘴ㅤ㐴㙥攰搴攲㥣摢捡戲㈳㈰㤴㍡挷㘹捥晣扤敤挳戶扥㝢㔳晤昱㠹㝢㔲攷㡣㝤㘱戳攲㘵愵㌴愷つ㠹㥥㌷㈷挱㕤戶㐳㐴㍡㈰㜲捤愹愹㤹愶㌷戰散摢㄰㑡晤搰㘹捥戸㍥挷昵ち晦敥慡㠶㙢㍥㌸晡戳愶㑦愶摦愶㜸㠱㉢捤㐹㈱搱昳收愴戹换㑥㠸挸㐶〸㑦㜳㌰㜴㌶戱㙣㌳㠴㔲㈷㍢捤㌹愸㜵㝢㜲晡㜱慢ㄷ㥣扢戵㡦扡㜲挶㡤扢㉡㕥㙡㑢㜳㡥㐴愲攷捤㌹㡡扢㍣ㅡ㈲㜲っ㠴愷㌹㤳愷改㘳㔹㜶ㅣ㠴㔲挷㍢捤戹㍤㔹晦㙥敤扤挳收㕦慣摢摢〷ㅦ㝥㜹㔲昱愲㕦㥡㜳〲ㄲ㍤㙦捥㠹摣攵㜷㈰㈲㈷㐱攴㥡㔳㡢捥晡㉥换扥〷愱搴ㄶ愷㌹㙢㥡㙢晦㌳慢戶㜱收捤戵㔷㈵㠶㉣晣昴㉣挵摢て㘹捥㈹㐸昴扣㌹摦攷㉥㑦㠵㠸㥣〶攱㘹捥㠴㘹㝡㉢换㝥〰愱㔴搲㘹捥戶户㜶㉣㕢昵戳愱ぢ戶敤愶づ晣挷愵摢㑥㔷扣ㄱ㤲收㥣㡥㐴捦㥢㜳〶㜷㜹㈶㐴攴㉣㠸摣㜱㡥扥晡ㄱ㡢捥㠶㔰㙡扤搳㥡ㅢ㐶捦摣扡敤捦㠷㉦扥昵㠶扤㑥晦攲㠵㔷摦㔱扣㈳㤳搶㥣㡢㐴捦㕢㜳ㅥ㜷㜹㍥㐴攴〲㠸㕣㙢㜰㉤㜳㈱㡢㝥っ愱㔴㡢搳㥡㜳㑥扦敥愸㔷摥晡摢搲㥦㑣扤晥戶㜳敤㌹扦㔱扣㌵㤴搶㕣㡣㐴捦㕢㜳〹㜷㜹㈹㐴攴㌲㠸㕣㔷搵攰〳攲㜲㤶㕤〱愱搴攱㑥㜳㤲捦晥昶搷㉦ㅣ扥㜱挹扤㘳敥㍣戵昶扡㍢敦㔶扣㐹㤵收㕣㠵㐴捦㥢㜳㌵㜷㜹つ㐴攴㕡㠸ㅣ㌹昸昰扣㡥㐵搷㐳㈸㜵㠰搳㥡ㅦ摤㕥搱㜰摡㤴晤敢㑦昹晢昲㑦㑦昸攵愳㌵㙡㐷ㄴ㑢㙢㙥㐰愲攷慤戹㤱扢扣〹㈲昲ㄳ㠸㕣㙢㌰㡣㙦㘶搱㉤㄰㑡㉤㜳㕡戳昷捥ㅢ㝥㌸晣愳㔹戳慥摢愴摦ㅥ昲愷愵摢搵㑥㈸㤶搶摣㡡㐴捦㕢㜳ㅢ㜷㜹㍢㐴攴㘷㄰㥥慥㐲㜳敥㘰搹㥤㄰㑡捤㜷㥡昳改慢㡦㥥㝦攷㡡㌱戳㑦㍦㘱扦㈷㑦㠹㍥昷愶攲〴㠲㌴攷㙥㈴㝡摥㥣㝢戸换㝢㈱㈲㍦㠷挸㤱㌳㘵㥡扥㡦㐵昷㐳㈸㌵换㘹㑤昵摡挷㥥摦昴㘴挳搲㔳㈲㉦ㅥ昵㘴挹㈵扤搵㘰ㄴ㑢㙢ㅥ㐴愲攷慤㜹〸㕥昴挳㄰㤱晦㠱挸㤱㔳㡢て昳㐷㔸昶㈸㠴㔲搳㥣收扣昳捡㥥㐷晥㜹昹愲㈵户㕣㌰敥捤㤷㡥昸昷㑣㌵〴挵搲㥣㕦㈰搱昳收㍣捥㕤㍥〱ㄱ昹㈵㐴慥㌹㌵㘰攷㐹㤶㍤〵愱搴〴愷㌹㤵慦晤敢晣晢㍥㍥㘷敥愵㈷戵晦㝤㑤昸扣愷捡㥦㐱昱晥捥捤㜳㐳㌲戶〹搳ㄱ戹㜹㡥摡㙡㑣敤㝣㤹挹ㅤ捣敤挴㈷挶㈷挷㙢㙡㕡㈶㡥㡦㑤㠸㠵㐷挰敤㤷㥤㑢攰㈷㘶㜹晣挰搶昶㤶㡥㑤㌲戹㌰㜴㜶㉣㘵攷敥㑤挶㍡㘵戳㍢㍡摢㕢㔲㐳捣㠵㉢搳戱戴㍤搸㕦㤶㜳ㄲ愸戶ㄲ㔳㉦㜶㑡昶㌷捣㕦敤㠰㔸㕢愷㍤㙢㜳㙢愶㜸ㄷ㕦㌱㈶㕥㍡㥡ち㤷捥㑤摡摦捥㤶〶㕡㌴ぢ㌳㠲ㅢ挵㜷〰㘵愶㈸搳慥攱昵敢㍡㔲㜶扢㌴㙦㙣㘲㜹㙢昳㝡㍢戹搲收㝣愲摤㈲㔰〷戱挸㤹晤ㄹ扢慣ㅤ㐰㌱㥦搳㌲搲慢㡤㘳敥挳㙥㙦戱㕢搰摥つ㜶㌲扤㘵㔵慣愹捤摥㈱捦㈴戳㑦ㄴ散㥣愷㥥摢搱摣㤹慡敦㘸㑦㈷㍢摡昲㑢㘶戵㙣㡣㘱挶愹㘵㐹㐷㡢㡤〹愳㔲㙥㈱ㄵ敡搵㑢愹搰ㄸ搳㥤㉦晤愶慡愵㈳㍣㕤扣ぢ晡㝣愷晣㘱㔷扤〲攸㠰愲捤收㤸㉣ㄹ㔵挴㤹昸愵㥢㍤ぢㅢ㝡㌰㜱昲㤵搶愳ぢ㕢㑢ㅢ戳㍤昷扦㙢㕣㔲㌲挰㐱㍦㘷㈳㘶攵收挷摡㕢摡散㘴㤷㔳挷㡡㉤搲扦㠲〸㡦挷搱㕣㤰扤㔲㔸愸捤㙡㑢㜸㔳㙢㑢㝡㕤㘴㥤摤扡㜶ㅤ㉦㙡㌱扤㕣㔶㐶㙡〳㥢晥つ㔴晡㔹㡡摦㐲㐴愳愱挸㜳㌴㡡㐴昵昳㤹㝣㜸㈴晥㜷㝦扥慦〴戵戴捣㉦㘲ㅡ㌸ㄵ㑥㘰搶㈳搵慢㤷〹攵晣㔸㙡㕤㥡挳戳敢㐲晡晢ㅤ挵ぢ㄰攱㔱㄰㐵愷ㄳ㜹㝢㔰捡㔹搳㡡㐴㠳ㅤ㡦㘱㤶㕡㡥㙥ㄵぢ㈷㌲搳㥦つ㜶慡㔹㜳㥥㜴〱㡥㤵捤ㄱ愴㜰昰㤷㈷㌸晡敤捤改㠶㔸㍡搶㍢㠱ㄹ㔷昴㤲㠶搱㔸愹㤵㐹戱㘶㠵攸摣摡㔱㈷〷て㤶㈴㍤㕥晡㠸㈲攳〹〷づ㡥㤷㔰㉦㐷㜶つ〲㙤ㅦ〶㄰ㄱ晦㐰捦㥦㌹挵㠴㙥换㍣扢㝤搵㤶つ㜶㡡收㘵㤱㉥愹昴ㅦ㕥㜴戶慣戹㘹㜵扡戵㉤㔵㡤㤶捥㑢㜶㜴㙥昸㍡晤搰㤷晥㍤㠴扢㠵昷挰㈸晥昲㤸㐰㔷愸昷㐶昶㑤㘳㘳愸㡣摥愸㠹扣〸㤱晢搴挳扣㙣攴㈵㘸㘴㔵㠶晦戹改㤷㈱愲㥡㤶㥡㠵搸敤ㄷ昸㈷㕢愶㉣㕣㠵㑣㜷收㥣挳戰㉦㑦㠰慦㔵㐹㕢㘶搱换㈴〳敥㉢ㄲ〷㜶㈴搷㌷㜵㜴慣攷攸敡㉢戹搴㍡摢㑥㜳㘶扡㡦㌳ㄳ㉦㌳敥㑡昵敡㤵㌷㘹散㤹挲摥ㄵ晥㈳摢㈱㉡㘶戵戵つ㜷㍤愶㈲慦㐲搵ぢ㜳攴㤱搷㤰愸㥢搴㌸戵㜱㝥㐳挳㠶㈴捥挵㐷戴户㜶㙣㘸戶ㅢ㌷挴㤲搸㙦㍡戹㈵㥢㥡摤搱㤱㑥㘱㐹㘶㐳昵收戶搴㘶戵ぢ搰㜳㘶昷㤳㠳㉥扣愸慥㈹搹昰昳㠱㐷㐶㥥㉦㍢敦㕤㌵搴㈹〸捣㐰㡦挶扥㐶攰慤摦㠴㔰㠳㘱挶昳て搲昹㥢㝥ぢ㜹晤㌶挵㍢㄰㌸㡢㘸㥥㐵㜰ㄲ昹㙢㈶慢昶挴㝦㥥㐸昴扢ㄴ㝦㠳㔰㘳㈱㜸ㄸ敢昷㈰摣㑤昵㠳㝦㡥づ改攱昷愱捥昵㌰攷愹〳㥤昸㈱㑣愲㥡㠶〵捡搴㌸㤴戱㤳昵㜶ち搲愸㐹愱敡㡤扤ㄸ搹㠸㌸〵㠱〹昰扤㔱㑤搸昸㠴昵㑢㘱㘶㘶攳㌳敥攳㜳ち㔲攵㘱㠳〷㍥戲㙡㍣搴挲㐶〹ㄴ扡ㄷ㠴慡㠵㑡搸㤰㠵㐴㘴戸愹㑦㍥昷戰ㄱ㠱㥤㠷つ㑣搹〴搸㈸攳づ㌴つぢ㤴愹〹㜰㙢㘲攳〳散挹挸挶晢㑥㐱㘰晥㝤ㄲ㍣㡤挰㕢昷挳敥搴㝢㌰㌳戳㌱㠰慤ㄹ㐸㌱〸挲挳挶㡥㤹慣㥡っ㈷挲挶㑥㌴摡ㄹ㐲㑤㠵㑡搸ㄸ㡣㥣扢愹㌷扤㙣っ㐵㠹㠷つ摣搹〶搸ㄸ〶㤳愸愶㘱㠱㌲㌵つ扥㑤㙣扣㔴㠸㡤ㄷ㥤㠲挰昴晦㍥昰搴挵㔵㙦摥㡣晢㐰搸收㕤昵㤶挷攷戶戶愵敤愴㕣搸㔴挶昱㉦戳㐶㈸昹ち㕥捣㈵㘳捤㤹搵户㠱昱㝡㕣捦㘱㐹㌲扤㈵㜷㠵ㅢ戸㥥捣㕣㙥晤摦㔵昳㌷敥慡㔹慥㤹昳慥㥣扢戸㉡挵愰昱㕤㌷㜷㙤散ㄹ㐴扣㘰㌴㝥慡挹㤰慡㠶攷晣㐱㐶㝢晦〷戲慣扣㘶敤扤㠳㤰搶攳ぢ㕦㑤㜳戰〷〷㈹㉢ㄵ扣㜲晤扦敢㝥㔳挸㐸收扡㝦て㥥挰㐶㔳散㐹㌱㠶㘲㉣㠴㝡捥㌹攷摥〲㘶昹摥扤㈴ㄴ㍡ㄹ〵㈱扤ㄷ㙤慡㈹昶㠶挰㌹㌷㌲ㅥ晦换搱㌱扣㐵敤㐴攰挰ㄶ㝣㌸搷㐰ㄷ愹愵㠱㥣㑡㠶昳〲㌲慡搴っ㜸㤰昳昱〴ㄴ改㍡㔶㥣〸戱㜸扥摤㠶㝢挹慦㈷㘰㈳扣ㅦ㜶搲昵戵㉦ㅡ摢ㅦ㐶㍢㈴㔶㙥㘹㙦㕥㤷散㘸㐷挸っ㉦挹㘷㌵㈳敡㈱愵㘲㤱挴攲㡥晡捥㜴㈴㌱扦ㄵ晦捡ㄳ㉢散つ㜶㉣㕤㡦㤹〲㕣敦㉦挶〲慢㕣捤㉦㘸搹晣晦昳㙡㍦㔴ち〸㈱㝥敥扢ㄷ晣捡㝦っ㘷慥扢ㅤ㜲慢ㅢ㍡㄰㍢㘳㑢搰㄰㐹㡦㐴㜰攷昶つ扣㥣て改㐹㘸摤愵ㅦ㙣㥢㕥㜵昱捤㕦㌸晦㡦挳ㄵ㤱㙣㤱挹㈸捣㉣搴〶㍥㤴愷愲㈸慡㘹㄰晣㔰㤶㌲㌵ㄳ㡣㘵㍦㤴㈳晢挲戲ㄷ挶㐲收愲敤挱㐲ㅦ捣て㌸〵㠱㔵攰㝡㜸ㅢ㠱户㥥つ㐷敡㍥攷㤰㠱㈲㝦搳つ㙣搱ㅣ㡡戹㄰㥥换㤴昹㤹慣㙡㐰〵㌹㉣ㄶ搰㘸㈱㠴攲搲慦㕣愶㉣㐲捥摤搴敤搸㐷昶ㄲ㜶〹㑡㜲㙢挵〱㌶㤶愱㌸慡㘹ㄴ㘴㐳捡搴㍣昸捤戲攱戹㝣摤㔶㠸㠹敢㥤㠲挰㈲昴㐲㜸ㅡ㠱户㍥〸扢㔳搷ㄶ㘴攲㄰戶收㔰㡡挳㈰㍣㑣㝣㉢㤳㔵㡢攰㐴㤸㘸愴搱ㅡ〸戵〴㉡㘱㈲㠶㥣扢愹㑢扣㑣㌴愳挴㜳挱㠶搹昶〰ㅢ㌶㑣愲㥡㠶〵捡搴㔲昸㌶戱㜱㜶㈱㌶㝥攴ㄴ〴搶挰昷㠷愷ㄱ㜸敢㜶散㑥㥤㔹㤰㡤つ㙣捤户㈹㤲㄰ㅥ㌶搲㤹慣㕡〱㈷挲㐶㈷㡤㌶㐲愸㔵㔰〹ㅢ㥢㤰㜳㌷㜵㡡㤷㡤㉤㈸挹捤㘷㘳㈱㈴㐰挶㔱戰㠸㙡摡ㄵ㈸㔳慢攱摡㐴挶戱㠵挸㌸挶㈹〸㉣挱ㅦ〴㑦㈳昰搶㈷㘱㜷敡愸㠲㘴㝣㡦慤攱㐷㡣㍥〵挲㐳挶愹㤹慣㍡ㄸ㑥㠴㡣搳㘸戴ㄵ㐲ㅤち㤵㤰昱〳攴摣㑤㈵扤㘴㥣㡥㤲ㅣㄹ㔸㙤つ㤰㜱㈶㉣愲㥡㜶〵捡搴㘱㜰㙤㈲㘳㕤㈱㌲搶㍡〵㠱〸㠰㐶㜸ㅡ㠱户扥㄰扢㔳㜶㐱㌲㉥㘲㙢㉥愶戸〴挲㐳挶㘵㤹慣㕡〳㈷㐲挶攵㌴扡〲㐲㌵㐱㈵㘴㕣㠹㥣扢愹挳扣㘴㕣㡤㤲ㅣㄹ愶㝢摥㙢㘱ㄱ搵戴ぢ㤲㈱㘵慡ㄹ慥㑤㘴慣㈸㐴挶晥㑥㐱㈰〰㠱ㄱ〳㈳昰搶户㘰㜷㙡㔹㐱㌲㙥㘵㙢㙥愳戸ㅤ挲㐳挶ㅤ㤹慣㕡ぢ㈷㐲挶㥤㌴扡ぢ㐲戵㐲㈵㘴摣㡤㥣扢愹戹㕥㌲敥㐵㐹敥愴挱㌰㠵挰搰戸て㈶㔱㑤挳〲㘵㡡㐱つ㈶㌶昶㈹挴挶㜴愷㈰㄰晦㤰㠰愷ㄱ㜸敢挷戰㍢㌵戵㈰ㅢ㡦戳㌵㑦㔰晣ㄲ挲挳挶㔳㤹慣㙡㠷ㄳ㘱攳㘹ㅡ㍤〳愱㌶㐰㈵㙣晣ち㌹㜷㔳攳扤㙣晣〶㈵㌹㌶ㄸ㈵ㄱ㘰攳户㌰㠹㙡ㅡㄶ㈸㔳摦㠶㙦ㄳㅢ扢ㄷ㘲愳捡㈹〸㠴㕦愴攱㘹〴摥晡㘵散㑥敤㔶㤰㡤㔷搸㥡㍦㔱㙣㠷昰戰昱㕡㈶慢㍡攱㐴搸㜸㥤㐶㙦㐰愸㑤㔰〹ㅢ㙦㈲攷㙥㙡戰㤷㡤户㔰攲㘱挳㜴摡㜸〷㈶㔱㑤挳㈰ㅢ㔲愶㌶挳户㠹つ慢㄰ㅢ㤵㑥㐱㈰晡攳㈸㜸ㅡ㠱户晥㄰扢㔳ㄵ〵搹昸㈷㕢昳㉦㡡㝦㐳㜸搸昸㈸㤳㔵㐷挳㠹戰昱㕦ㅡ㝤っ愱㡥㠵㑡搸昸〴㌹㜷㔳愵㕥㌶㍥㐳㠹㠷つ挴ㅤ〴挶〶㈷搵愲㥡㠶〵捡搴㜱昰㙤㘲攳攳捦ち捣づ晤搷㈹〸〴㥦㥣〸㑦㈳昰搶㘵㈵㘸晦㝦㘰㘶㥥ㅤ㡡愲㔸昷愱㈸㠷昰戰搱㌷㤳㔵摦㠱㤳㤱㜴㔴㐹㈳〶挶慢敦㈲㉢㙣昴㐳捥摤搴㝢搸㐷昶戲㙢〰㑡㜲㙣㌰㐴㈵挰挶㈰㤸㐴㌵つぢ㤴㈹〶戴㤸搸㜸愳㄰ㅢ慦㍢〵㠱搸㤷敦挳㤳戰㌱っ扢㔳慦ㄶ㘴㘳㌸㕢㌳㠲㘲㈴㠴㠷㡤㔱㤹慣㘲挰换㐸扣㜵ㄵ㡤㜸挳愷戶㈲㉢㙣散㠱㥣扢愹摦㝢搹搸ㄳ㈵ㅥ㌶戰㤶ㅦ㘰㘳㉣㑣愲㥡㠶〵捡搴て攰摢挴挶㌳㠵搸㜸摡㈹〸㠴摥㥣〱㑦挲㐶ㅤ㜶愷㥥㉣挸挶㈴戶㘶㌲挵ㄴ〸てㅢ搳㌲㔹挵㜸㥢㤱㜸敢改㌴摡〷㐲㌱搸㐶搸㤸㠱㥣扢愹㠷扤㙣散㠷㤲摣〷慣改㐰㤹〵㡢愸愶㕤㤰っ㈹㔳㘷挳戵㠹㡣扢ち㤱㜱愷㔳㜰㠳㍦昲攷㍣㜸ㄲ㌲ㄶ㘲㜷敡㘷〵挹㔸捣搶㉣愱㔸ち攱㈱㘳㜹㈶慢捥㠷愳㤱㜸敢晤㘹戴〲㐲㕤㠸慣㤰戱ㄲ㌹㜷㔳㌷㝡挹㔸㡤㤲ㅣㄹ愶㔹搴〳㘱ㄱ搵戴ぢ㤲㈱㘵敡挷㜰㙤㈲攳㡡㐲㘴㕣敥ㄴ〴〲㡦㉥㠱㈷㈱㘳つ㜶愷㉥㉤㐸㐶ㄳ㕢搳㑣搱〲攱㈱㈳㥥挹慡㑢攱㘸㈴摥㝡㉤㡤搶㐱愸换㤱ㄵ㌲㕡㤱㜳㌷㜵慥㤷㡣昵㈸挹ㅤ㈷っ㑦ちㅣ㈷〹㤸㐴㌵つぢ㤴愹㉢攰摢挴挶搶㐲㙣㥣收ㄴ〴攲㥥慥㠶㈷㘱㘳㈳㜶愷扥㕦㤰㡤捤㙣捤ㄶ㡡㈳㈱㍣㙣ㅣ㥤挹㉡〶㍢㡤挴㕢ㅦ㐳愳㘳㈱ㄴ㈳㥤㠴㡤攳㤰㜳㌷㜵扣㤷㡤ㄳ㔰㤲ㅢㅡ愶晢戵敦挰㈲慡㘹ㄷ㈴㐳捡搴昵㜰㙤㈲㘳㘳㈱㌲㍡㥤㠲㐰搸搵㡤昰㈴㘴㙣挵敥㔴慡㈰ㄹ㍦㘴㙢㑥愷㌸〳挲㐳挶㔹㤹慣扡〹㡥㐶攲慤㝦㐴愳戳㈱ㄴ〳慤㠴㡣㜳㤰㜳㌷㜵㠴㤷㡣昳㔰㤲㈳挳㜴〶扤〰ㄶ㔱㑤扢㈰ㄹ㔲愶㌸㐷㘷㈲㘳㑤㈱㌲ㅡ㥤㠲㐰搴ㄷ挳戴㠴㡣㉢戰㍢㜵㜸㐱㌲慥㘲㙢慥愶戸〶挲㐳挶㜵㤹慣扡ㅤ㡥㐶攲慤慦愷搱㌶〸挵㌰㉦㈱攳〶攴摣㑤慤昲㤲㜱ㄳ㑡㍣挷㠹㠹㡤㥢㘱ㄲ搵㌴っ戲㈱㘵敡㑥昸㌶戱戱戰㄰ㅢぢ㥣㠲㐰搰搹㍤昰㈴㙣摣㠵摤愹㜹〵搹戸㠷慤戹㤷攲攷㄰ㅥ㌶敥捦㘴搵扤㜰㌴ㄲ㙦晤〰㡤ㅥ㠴㔰昷㈱㉢㙣㍣㠴㥣扢愹㝤扤㙣晣て㑡㜲㐳〳挱㔷㠱㤳挶愳戰㠸㙡摡ㄵ㈸㔳昷挳戵㠹㡣扡㐲㘴㑣㜰ち〲㌱㙦て挱㤳㤰昱っ㜶愷㙡ち㤲昱㙢戶收㌷ㄴ捦㐲㜸挸㜸㉥㤳㔵て挳搱㐸扣昵昳㔰攸摦㐱愸㐷㤰ㄵ㌲㕥㐰捥摤搴㘸㉦ㄹ㝦㐰㐹㙥㘸㌰㌲㉥挰挶㑢㌰㠹㙡ㅡㄶ㈸㔳㡦挲户㠹㡤㘱㠵搸搸挵㈹〸㠴摣㌱㐶㑥搸㜸〳扢㔳㐳ち戲昱㘷戶收㉤㡡户㈱㍣㙣晣㈵㤳㔵㑦挰搱㐸扣昵㕦㘹昴㉥㠴㘲㡣㥤戰昱㌷攴摣㑤昵昷戲昱㜷㤴攴搸㘰㘰㕥㠰㡤て㘰ㄲ搵㌴㉣㔰愶㥥㠲㙦ㄳㅢ㘵㠵搸攸敤ㄴ昸㈳晥挲㡣㈰敡㐶愴㔶ㅦ㤸敢昸〱慤昶㈶慥っ昴㡤攳扢㠳昵㥤愹㜴㠷挴挱㔴挴ㅢ㍡㤶㜶愴ㅢ㕡㔳ㅢ摡㘲㕢〶挴㥤挴㠱敢散㜶㐴愹㈵ㄱ慣收搳㜵㙣搸㘰户攸昸捡㡥捥㘴戳扤愰攱㥢㄰挵㈶㥤㠶㔸っ愵㐲㈵ち摢㔷ぢ捣ち愱㈶㠶っ戶㔰㤸攱㔴晥昸ㅡ捦㍡㕡㙥挹搶㠲㘱㘵㡥搱㔵慤改㌶扢㑦㕣捡㈵㕤ㄶ〷㡢〸晤㙢改ㅤ㕦戵づ㤱㈶つㄵ昱㜹挹搶㤶戶搶㜶㥢㥤㠱㘵㘰㝥㈱㜳戱扤ㄶ㘱㝥换㍢㔲慤晣戲㘸㐵㝣㔵㌲搶㥥㐲ㅣ〸ㄷ㜸晡攷攵㘴㌱㈴ㅣ㥦摤摡㥥挲㙥愴ㄷ㤹慥㡣慦㕣搷戱〹摦㔷敥㑣戴捦㡢㙤㐸㝤㈳㝡㐵㐹扦㔰㐸搷愸ㄲ㔵㔲愲捡㑡捡扥㙡晦㐴㍥挶搱㌵ㄴ摦〸挵㜷㌸ㄳ挳戹㤰㠹慦㠵づ挷㠰㑤㈷㕢㥢㍡挹㥣散㤰㈱ㄸ愵ㄴ搲㤹愱昰戳㐸㜵戱㈶捡㤵㔱㈷ち㤳ㄱ㠶㙣㜴摥昷昸㡣挱㙥搹㙦㠳㜳㌵㔴㝦挲搳挳愷㄰昳攷慤㕥㤰㡢扤敤挱㔷慢挳㡣攲昳慦㌰昹〷㘰㌶搰㜱㄰㡣晢㘶㐶ㄲ㜵ㅣ㔸㌸㐰㌱㈰㤸昳㡦捥㘸㕣㙣㌸㔰晢收㤲㜳ㄱ㉢㔷ㅥ㕦ㅣ㙢戲摢㄰攲㤷㠸愵晢㘶㌲㕣ㅤ㑥挴摡㔲㑥㔹㝤㐷㈲ㄱ攳挸攳愸㤵敦摣㤶挵㘷㜵愶㍢㤶戴戶敢㌸㠴っ㑦㐷ㄵ摢っ㔵㙣戳愸捡攳㉢ㄸ晡㉢㘹晡敡㔸ㅢ㑢戶愶搷㈵㕡㥢换㤸㘱㜸敥㌷㘲挸攲攳愰ㄴ㘴扡㥢㝢㑡昱慦㜰㘶搶晡搰搹搵㔸搸㈷㜵散㝣っ散ㄲㄵ挱㥦晡㡡㤱愱㌸〱㐹扣㤵晥ㅣ摥挲㜸换ㄹ㐹摡昲扥〴㔲㈱昹晥㜱ㄸ愰㜲㡥㔲っ散攴㘸搵㕦挰㤴〹扥㑢ㄹ㕢搹㘵搸㘰㙦ㄸ㐴ㄷ㜷挴㕡收㈲ㄶ愵㈳搹摢㜹㄰㐰ㄹ扡㤶㘷㥣愴挵㐰捥㝡挴愳㈱收㜸㘳㙢㡢㥤㉣愳㘲㈵㔶㙤㑢ㄹ〲ㅡ挹昴㈱㡦改㔰㌸摣愷捣戴慦〵慥慦㔱㑥㐰㥣昷㐱ちぢ〲晥摦摤㝦ち㤷㤱〱㑢㍥愹ㄸ㕢慦ㄵ㠴㝡〱㑡攲昱ㄹ㤴搰〰扢て㠵ㄹ㡣攸敦㥢晣㤸㑡㐴㕥㙡ㄸ㤵捡㔷改ㄹ敤㔹㠶挸㐸〹ㄳつぢ㤰㍥㥥昰捥㐸㈶戲戳捣晤㝥㝥㘴㈵㐶戹摤ㄲ捤㥣㘶戹㘶㡤て㠸㔰㐹㐹㈹扡㍡攲てㄲち散ㄶ捥ㄲ㉢㙤㠹晢㔴挳搰㠴㐸㈹㕡㍣㤰〷ぢ晣㌷㘶扦㕣挹敦愱㍦㠷㘲㉥戸攲㥦㙣㔱挴㝥挱㌸ㄴ㔵㡣㝢㜴ㄹ〸㔳㤳愱愸㌷ㄹ㈸㠳㔰㙦㐲挹换〱捦㠷㤷㘲ㄴㅦ㍦挰㌰改挸㐱挴捤㜷㑥㔴㡣昱攳㜹㔱㐷改攴ㅤ愴㜸挲挹づ挰㜲㘸㡢て挰扦戲〶摥扡㠲㑥㥣㡣㝡ㄷ〹户挹㐸扡㑤敥ぢㅢ㕤㐹挳扦㤹つ㉣ㅡ昴愳挱㝢㌰㘰捦㐶晡㈳ㄷ㘴㡣昱㠳〶挶〶挲ㄸ㡣㝤攸昱捥㐳搹㘱㙣㄰扤敦㐰敦㥦㐰改㘷散㌳攸㡡㌰昶㌹㑣㠴戱㥤攸㠴㕤㤵挷搸㘰㘸㡢㌳挶昱㈳㡣つ愱ㄳ昸㤰㌷愳〷つ㡣つ㠵㡤摥㠵㠶扤捣〶挳㘸戰㉢つ㑡㘱㈰㡣つ㐷捥挰ㄸ搶㕢っ㡣㡤㠴㌱ㄸ㉢昳㜸昷㌰戶ㅢ扤㡦愲昷㝥㌰昰㌳挶㘸挰㈲㡣つ㠴㠹㌰戶㍢㥤っ㐲㉥㡦戱搱搰ㄶ㘷㙣㐷㔴挳ぢ㌱㌳㜴攲㌲挶〸㐳〳㘳㘳㘰愳挷搲㜰㘷戳挱㌸ㅡ散㐵〳〶㈴ち㘳搵挸ㄹㄸ挳っ㥡㠱戱昱㌰〶㘳挳㍣摥㍤㡣搵搰㝢㉤㐴㜸てㄸ㜴昱改㡤㌰〸㑦㐰㔸㕦昸㡣挴㔷户户愶昱挱捡昳挳摣搶㌴㑥ㄱ攵㜱〸㈴㈵㜲㙢戰㝣攰㝡㉡㡤捤㕥捦敦ㅡ㉣捡扢挰ㅦㄶ㉣昷㕥昱㡦㌲ㄴ㘷敥〵㍣户〰挵㡣攴㥥挰搰挶㙦搲㑤㠲捡挴昰攰㘸攲㝤㠲慡㉡ㅣ昷收攱㥤㤷㜷㍤戸愵㤰㌱㠴搸㉢づㅢ散ㄳ㈷㈳戹扢ㄸ㕤㜴㜸㜸㐲〰昹㤹ㄸ攵ㅤ㐶㐶㔷攱挴㤸㉥㘸㑦攱挳㌹敡攴㜰改搵搷㐹㉥敢㑣攷㤵挴㌶て㜰㑡㄰㠸扥慣ㅤ㤷换捤戱㘴换㌷攴㙡ぢ搸㌲摤㈱ㄷ㑥㕦昱扥つ㑥戸㜹慥㤱㠴攸㔰㜸㑦昰摣㥤攸挹㑡㜸愹㈰搵搹愰捡㌲收㤶搸戱㜶改㠱㤵改㤶〶㝢愳摣㐰㉦户㜱昷㡢㘷昱戴搹〳愴㐲㌶㉢㔷ㄵ㍡㍥慢㈹㠵㥢戱㌴㉦戱㥤㤴ㅣ攰㍡扥挲㙥㡢昱晢㘳戸㈲㜶㔲换㥢搳㠸ㄵ捥㍡攰㜷挳扥㌹扤〳㐶㑡㥤ㅥ㔲搲㐷㤱㉥捥㙢昹㈰㜸散㝣挵ㅥ㐵扦挵㘵㝢㙦㍦㜵攱〵摣慥摦㉦攴㈶㥣㠳㠸昱㤳㕤摣搶攱ㅣ敢つ㜵攵㔱㌴挰㡤挰捥㥣搹攴愴㔵敥敡㜸敦㔷挱㥢昵㘴ㅡ㕦愰攴㐳㕤㉡㜹搸戴攱昲㌸摤㡡㠷ぢ戵㙤改ㅢ㕦搰摥摣搶搹㘲换㕤㤲㝢慥㤶㥢愵㙦㐴㝦昱㈲挰㌹㥡扡攰挵㈱㘵〱㥥㕦收㝥愱敥慢捦㤸攸㠹晣挸攳〷㈵㝣㘴捥㙤㡣㘸敤㜶㑣㜱ㄴㅥ晡攷㈲攲攵挹㔶㌸愵〵㔴㍣㤷㌱㈴戴摥つ㑢㤶愳捤㘳戶戸㘳㜱〷㘷㕢㍣慡昹慤ㄹ搵㌷愲㡦㠰㌳搳㐵㤱〸敥ㄳ扦攲搱㐱㈷㌸摢挹㍦摣㄰㍡晦昷攳戵㉥收慥搴㕥攸〱戹㌴㡢㑣㐶敦㤴㉤㑦㍥㝡㜳攲㤱ㅦ㈷昹〹㈴昷〱扤㙡㔹㈳㘳换搸㘲戹㐶㥢〲㔳戵㌷㜲㤹㙢戴㑣愷敡㘹搰ㄶ扦㐶慢㐱㌵扣戰㝣㑢㈷㐸挸㥢㔱挷敥㌵ㅡㄵ捥㠵昸㍥戰搱㌳㘸㔸㘷㌶搸㤷〶晢㐱㠴ㄹ㥡敡㍦摢ㄴ㡣戲㐵㠵㔰㌸挱㥢戴戲〴㙦㔶㜱慣㐶昰つ㐰㐴ㄱ攳㠶㌷搲愷㡣㔱戸㝡㈶慣㥥㝥敡愹ㄹ戰㐵搸㡦㘷晦㥥慢戸㔹摣晦㙣〸挵㐸㔳晦㜵㙦〳㜴ㄹ㜲敢㘱搲敤挹㈸㌵〷昵㠵昰〶敥㠱㈱慡㜹ㄷ挵㜳愱㉤㑥昸㝣㔴挳ぢ㡦㉢愲ㄳ㘲攱㝢〱愴㑢㌸昲㉥攱昳㘱愳ㄷ搰㤰戱慥〶㠳㠵㌴㔸㐴〳㠶扦捡㐵昱㘲攴㉣晦慤慡改㠲㜸㈹っ㜱㐱扣捣攳搹㐳攵㌲㝡㕥㑥捦っ㔵昵㔳挹昸搴㈲户㄰㠷挲㐴搸㕡㐱㈷っ㘳捤㘳㙢ㄵ戴挵搹㘲戸㉢㕥㜸㝥ㄱ㥤㈰㈱敦㐶㐸〳ㄹ〷挰㐶ㅦ㐸挳㌵㘶㠳㠳㘸㜰㌰つ㘲㌰㄰戶づ㐱捥㜰ぢ㠱㤵㔶挳㉤挴㘱㌰〶㘳戶挷扢㠷戱挳改晤㕢昴捥㜰㔶㍦㘳㡣㘱㉤挲搸户㘱㈲㡣慤愱ㄳ㠶扡收㌱搶〴㙤㜱挶㌸〹㡡ㄷ㤶收改挴㘵㡣㜱戱〶挶㕡㘰愳㙤ㅡ㌲㘶搶㘰㄰愷挱㕡ㅡ㌰㡣㔶ㄸ㕢㠷摣〰晦昸攲㜳愶っ㠴ㅤ〱㕢㄰㜶㤴挷戹㠷戰昵㜴摥㐶攷㈷挱挰㑦ㄸ攳㕣㡢㄰㜶㌲㑣㠴戰㜶㍡㌹〵戹㍣挲㌶㐰㕢㥣㌰㠶捤攲㠵〰㘳㍡㜱〹㘳散慣㠱㡦㈴㙣㜴㡡㠶㡣慢㌵ㄸ昰ㄱ愳扡㤳〶っ戵ㄵ挲㌶㈲ㄷ㈴捣㍣㜵戴ㄹ戶㈰散㑣㡦㜳て㘱㕢攸晣㐸㍡㘷㔸慣㥦㌰挶挲ㄶ㈱㡣㤱戲㐲搸搱㜴挲㤰搹㍣挲㡥㠵戶㌸㘱㤷愱ㅡ㕥㜸昶ㄱ㥤戸㠴㕤㡥㤴㠱㡦攳㘱愳㑦愰㈱㘳㙦つ〶㈷搲攰㍢㌴㘰㌸慥㄰㜶ㄲ㜲㐱挲捣㌳㐷摦㠳㉤〸扢搶攳摣㐳搸挹㜴㝥ち㥤㌳㜴搶㑦ㄸ攳㘵㡢㄰挶㘸㕡㈱散㔴㍡戹ㅤ戹㍣挲戶㐲㕢㥣㌰㠶摦攲㠵挷㈱搱㠹㑢ㄸ㘳㜰つ㝣晣㄰㌶晡㜴ㅡ㌲㍥搷㘰㜰〶つ捥愴〱㐳㜶㠵戰戳㤰ぢ㥥挴ㄸ愹㙢㌸㈶捦㠶㌱ㄸ㘳挸慥敢摤挳搸㌹昴㝥㉥扤㌳扣搶捦搸攳搰ㄵ㘱散〹㤸〸㘳攷搳〹㐳㙦昳ㄸ扢㄰摡攲㡣㌱㐴ㄷ㉦㍣㈴㠹㑥㕣挶ㄸ愷敢㌶ㄹ㍡昷㐳昲㈲搸攸㡢㘹挸ㄸ㕥㠳挱㈵㌴戸㤴〶っ敢ㄵ挶㉥㐳㉥挸ㄸ愳㜹つ㡣㕤〱㘳㌰挶戰㕥搷扢㠷戱㉢改晤㉡㝡㘷〸慥㥦㌱挶摤ㄶ㘱散㑦㌰ㄱ挶慥愱㤳敤挸攵㌱㜶ㅤ戴挵ㄹ㘳ㄸ㉦㕥〸㈲愱ㄳ㈴攴捤㔸㕥户挹搰戹㡣㙤㠳㡤扥㠱㠶㙦㤸つ㙥愴挱㑤㌴㘰攸慦㌰昶ㄳ攴っ㡣㤹㑦㘳户挰ㄸ㡣㌱扣搷摤扤㠷戱㥦搲晢慤昴捥㌰㕤㍦㘳晦㠴慥〸㘳㡣摣ㄵ挶㙥愷ㄳ㠶昰收㌱㜶〷戴挵ㄹ㘳愸㉦㕥㜸㥣ㄲ㥤㈰㈱㙦挶晢扡㑤㠶捥㘵散㉥搸攸扢㘹挸㔸㘰㠳挱㍤㌴戸㤷〶ってㄶ挶㝥㡥㥣㠱㌱〴㍢ㅡ挶搸晤㌰〶㘳㕣㉡㜲扤㝢ㄸ㝢㠰摥ㅦ愴㜷㠶昲晡ㄹ㘳晣㙥ㄱ挶晡挰㐴ㄸ㝢㤸㑥ㄸ收㥢挷搸㈳搰ㄶ㘷㡣攱挰㘸ㅦ㥥戱㐴㈷㐸挸扢ㄲ㕡户挹搰戹㡣㍤〶ㅢ晤ぢㅡ㌲㕥搸㘰昰㌸つ㥥愰〱㐳㠸㠵戱㕦㈲ㄷ㘴㡣㤱挳〶挶㥥㠲㌱ㄸㅢ攴昱敥㘱散㘹㝡㝦㠶摥ㄹ敥敢㘷㡣㌱扥㐵ㄸㅢ〱ㄳ㘱散搷㜴挲㔰攰㍣挶㥥㠵戶㌸㘳愳㔰㑤ㄸ晢㉤㥤戸㡣㔵㐱㙢㈰攴㌹搸攸攷㘹挸㤸㘲㠳挱敦㘸昰〲つㄸ㘶㉣㡣晤ㅥ㌹〳㘳㠸〶㌳㌰昶㈲㡣挱搸㔸㡦㜷て㘳㉦搱晢换昴捥㤰㘰㍦㘳㡣〳㉥挲搸㘴㤸〸㘳慦搰〹挳㠵昳ㄸ摢づ㙤㜱挶愶愱㥡㌰昶㉡㥤戸㡣㌱戶搸㐰挸㙢戰搱慦搳㜰ㅦ戳挱ㅢ㌴㜸㤳〶っ㐵ㄶ挶晥㡣㕣昰攲挲㝣㔰扥つ㕢㄰㌶换攳摣㐳搸㍢㜴晥ㄷ㍡㘷搸戰㥦㌰挶ちㄷ㈱㙣〹㑣㠴戰㜷改㠴㈱挵㜹㠴扤〷㙤㜱挲ㄸ㝡㉣㠴晤㥤㑥㕣挲ㄸ㝦㙣㈰散㝤搸攸て㘸挸搸㘴㠳挱㠷㌴昸〷つㄸ慥㉣㠴晤ㄳ戹㈰㘱收㌵㤶㝦挳ㄶ㠴ㅤ攸㜱敥㈱散㍦㜴晥ㄱ㥤慦㠱㠱㥦㌰挶ㄳㄷ㈱慣ㄹ㈶㐲搸挷㜴搲㠲㕣ㅥ㘱㥦㐲㕢㥣㌰㠶㈷ぢ㘱㥦搱㠹㑢ㄸ㘳㤴つ㝣㝣づㅢ晤〵つㄹ扦㙣㌰攰挲㠴㘶摣㠱㘲㐸戳㄰㠶㌵㘶挳㌱挹㐸㘶挳㌱㠹挷㜷㤱戱㠴挷扢㘸㌲㙢挵㘱愴㜵〴㐲㌱晣搸捦ㄸ㘳㡥㡢㌰戶〵㈶挲㔸ㄹ㥤ㅣ㠹㕣ㅥ㘳㔱㘸㡢㌳㜶㌴慡〹㘳㝤攸挴㘵㡣㜱捣〶㐲捡㘱愳㉢㘸挸ㄸ㘷㠳㐱㕦ㅡ㔴搲㠰㘱捦挲㤸㠵㕣㜰㠸㤹敦挱晢挳ㄶ㠴㌱戴搹㜵㉥㥡っ㘱〳㤰搶〳㈱ㄴ㐳㤴晤㠴㌱㉥戹〸㘱愷挳㐴〸摢㠱㑥ㄸ扥㥣㐷搸㑥搰ㄶ㈷㡣㘱捥㐲搸捥㜴攲ㄲ挶㔸㘷户挹搰戹ㅦ㤴㠳㘱愳㠷搰㤰㜱搰〶㠳愱㌴搸㠵〶っ㡤ㄶ挲㠶㈱ㄷ㈴捣㝣搶ㅦづ㕢㄰挶昰㘷搷戹㘸㌲㠴㡤㐰㕡㡦㠴㔰っ㘳昶ㄳ挶搸攵㈲㠴㕤つㄳ㈱㙣ㄴ㥤㌰挴㌹㡦戰摤愱㉤㑥ㄸ㐳愱㠵戰㍤攸挴㈵㡣昱搰㙥㤳㍤㠴㡤㠶㡤摥㤳㠶㡣㤵㌶ㄸ㡣愱挱㔸ㅡ㌰㝣㕡〸ㅢ㠷㕣昰㜳戲挶捣㔸㌵㡣挱搸捤ㅥ敦愲挹㌰戶㌷搲㝡㍣㠴㘲愸戳㥦戱㝢愰㉢挲ㄸ愳㥦㠵戱㕡㍡昹㌹㜲㜹㡣搵㐱㕢㥣㌱㠶㑢ぢ㘳ㄳ改挴㘵㡣㌱搳〶㐲㈶挱㐶㑦愶攱㠳㘶㠳㈹㌴㤸㑡㠳㠷㘰㈰㡣㑤㐳㉥㌸挴㄰㍤㙢㌸㠹敤〳㕢㄰昶愸挷戹㘸㌲㠴捤㐰㕡敦ぢ愱ㄸづ敤㈷㡣㌱搰㐵〸㘳㠴戴㄰㌶㤳㑥ㄸ㉡㥤㐷搸㙣㘸㡢ㄳ挶㤰㙡㈱慣㥥㑥㕣挲ㄸ㔷㙤㈰慣〱㌶㝡づつㄹ㜳㙤㌰㤸㑢㠳㜹㌴㘰ㄸ戶㄰㌶ㅦ戹攰㄰㘳昴戵㠱戱㠵㌰〶㘳っ挳㜶扤㡢㈶挳搸㈲愴昵㘲〸挵㤰㘹㍦㘳㡣㤳㉥挲ㄸ愳愸㠵戱愵㜴挲㜰敡㍣挶㤶㐳㕢㥣㌱㠶㕤ぢ㘳晢搳㠹换ㄸ㘳慦摤㈶㐳攷㥥挵㔶挰㐶慦愴㈱攳戲つ〶慢㘸戰㥡〶っ搵ㄶ挶づ㐰㉥挸ㄸ㈳戴つ㡣ㅤ〴㘳㌰挶㔰㙤搷扢㘸㌲㡣ㅤ㡣戴㍥〴㐲㌱㥥㔳㕡㝤㈸㜳㑥慢挳㡣捡昳〷㥢〵〲〱挵㕦㥣㈱㠱㉢搳㕢摡㄰㠶挹㈴㠳捦㌲㈹慥㑣㘰捤ㅥ㍡㠴挴㜵㈴戱㘴㔷敡㝦㤶㑥戶敥㌳搸㜱㥦㠱扥㈷㙣㑡㌵㤶㌰攲㌰㝣搵㈷挱愷㐸㘶敢戳攱戹挷敤戱づ户挸攱㘸攲挰㈵慤捤挹㡥㔴㐷㍣㍤㝣㈵㈲㡤㠷昳㠹愵昸㠶昸昸㔹攱㉢攰搱戸㑦〲㉢㙤攷慦捤㙣攴ㄳ晣愲敢摢㍢㌶戵㑢㙢挲㈹㍥戸㔵昸敡摤㥢扢攱㙡㥥㙣扢㠱㍣㡢搱㠹慣慣ㅢ㈱㉢㝡㔹㈱㕣〹㜱戳ㄸ攲㈷㠹ㄲ㌷搱换㐹㠴㈳㐸㝣搹〰㍢晡㔶㑤慡㔹戵㈸扢戴㜷敦㐰㘰㐷㈰㌰㡦攱戱昲㝣挵㐸㠴㜱㜹攱换〰搹ㅦつ㘲慥㤴捦㈸㉢㑢挰㘲っ㑤搰㑤㄰㔱慢㌷ㅡ㑥㄰㤱㘶㘴晢搵捦㙥捣晦摤㥥㐸ぢ搴攵㔰换扡攵ち㍣㔶㌵㘲㐳搳ㄷㅡ㑦ㄸ戲㔵收㜸搱㜱ㄴ敡㤱昰愷㐷㐰愸㈸昴挲㜳㉢昴㑣挸扢ㅣ㕡㡥㑤㜵㉥㠰㜰㐴愰㈰愴搹捤散㔱㜵㌶㌴散搵晣㕥愹㐰㈵㕡攸〴㈴㝡愵㉦昲摣㉣㠶攸㐹挲㜲ㄳ晤㥣㠴ㅡ㠸〴㝢㐶㥤〵㜷㘴㑤搰㜷挰㠱摥〰ㄱ戵〶愱㤰挶㥡攸㌵戱㙡挲戳㜶㜰昵㘹慡昶愴挵㘸〸戵ㄳ㥤㌱户〹晡㉣㥥挱搰ち㥥㔳戰㡢㈰㥥敦㐱ㅢ挴㌳〴㤵攰㈴愴㡦㠲〴㥥愱挸㜳戳㜶㜱ㄳ挳摣挴慥㑥㐲㡤㐴㐲昰㥣攴挵㜳っ摢㜸㉣㐴搴摡つ〶㌴昶攳ㄹ攵敡㑦愴敤㜸㕡散つ愱㜶㠷㕥昰㝣ㄷ晡㉣㥥搱搰ち㥥㈳㡤㜸㌶ㅢ昱散㠹㑡㜰ㄲ搲摦㠷〴㥥㌱挸㜳戳ㄸ摥㈶㠹㜱㙥㘲㉦㈷愱挶㈳㈱㜸㌶㝡昱㥣挶㌶㙥㠵㠸㕡㌵㌰愰戱ㅦ㑦慤慢㍦㠳戶㤳㘹㌱〹㈲㕣〷扤晦挸昰〴愱㝢攲愴ㄸ㔴㙣㜹㠲搷攴ㄸ敢ㄷ摦扦㌳搶㠶㥦慢㕡㠶㐸㡡㌴㔵摦㠴㌵昸搲㑣㍣㑢搱搳㡢㐰㌸昴㜰ㅥ攵㝥づ昲捦づづ㌶㌹愵㝣戵ㄵ晤㘸㌸㠱ㅥ晢㜲㝢攱戰捡㥤搵搹㍡昶㘸㈶昶㘲㈲㤲㕦㍥昴㠳㥥〶攴㈲戳ㄹ㠳㍦戶つ㔱㌰㕦攲ぢて㘷㘳㥣愸㈹搸㥢㡣昶㜳㤰挳昹㈷㔴㠶户㥡〶慤㡣昶㈳㍣愳㍤㜲ㅥ㑣ち㝥攸愸㜵挶㐳㘰㍡㍣愱㕡㐸㕦〰㠹㐳㘰ㅦ㘷㝦㤱ぢ㤱慦慡㥦㕤扦愲㜱敡愴挹戱收昱㉤㔳㕢㈶㌷㑦慡㥢搴摣㌲㘵搲㤴㈹昱收愶收昱昱㜸㑢扣愶㙥慡㌵挳㙤攳㡦㔱挷摡搷捤㕤挴摣㝥㙥㡥㘵㤵㌳㤱攳㈹㌲㠲昷搷扡㔹っ㈸挰㉢㜰搴捤㜶昵㤷㘳晦昲挳㐸昲ㄳ㐹慡〱㝡攱昵㉡攸㤹㤰昷㕣㘸㠵搷㐳㍤扣收捥昲〷ㅢ㈹㥣㠷㑡㜰ㄲ搲搷㐱㠲挲昹挸㜳戳ㄶ戸㠹㠵㙥㠲〱〰摣搴㔲㈴攴㉣㜲㈰㕣㘶捦昲摢搸挶ㅢ㈰愲ㄶ㔷昵㘹散㍦㡢㉣㜷昵㌷搳戶㠱ㄶ昵㜴戸〲㝡挱㜳㉢昴㔹㍣慢愰ㄵ㍣㑢㡣㜸ㄶㄹ昱慣㐶㈵㌸〹改㍢㈰㠱攷〰攴戹㔹㕣戱㤷挴㐱㙥㠲㑢昴摣搴㘱㐸〸㥥〵㕥㍣㜷挱㠱扥ㅢ㈲㙡ㅤづ〳ㅡ晢昱㝣换搵摦㐷摢㐵戴㔸㐸㠷㙢愰ㄷ㍣て㐲㥦挵搳〴慤攰搹捦㠸㘷㠶ㄱ㑦㌳㉡挱㐹㐸㍦〲〹㍣㉤挸㜳戳戸㥥㉥㠹戸㥢㔸敢㈴搴ㄱ㐸〸㥥改㕥㍣㡦戱㡤扦㠰㠸㕡敢㘱㐰㘳㍦㥥㌶㔷晦㈴㙤㔷搰㘲㝦〸搵づ扤攰㜹〶晡㉣㥥つ搰ち㥥ㅡ㈳㥥扤㡤㜸扥㡤㑡㜰㠲敦愲㐲〲㑦ㄲ㜹㙥ㄶ㤷扢㈵㤱㜶ㄳ㥤㑥㐲㙤㐶㐲昰散攵挵昳ㅣ摢昸㍣㐴搴攲㡡㌵㡤晤㜸㡥㜴昵㝦愰㉤㥦㔸愵て㠲㔰㐷㐳㉦㜸㕥㠶㍥㡢攷㔸㘸〵捦㙥㐶㍣㈳㡣㜸㡥㐳㈵㌸挱〳㙦㈰㠱攷㜸攴戹㔹㕣㡤㤶挴㠹㙥攲㍢㑥㐲㝤て〹挱戳慢ㄷ捦㙢㙣攳敢㄰㔱敢㘴ㄸ搰搸㡦攷ㄴ㔷晦ㄶ㙤搷搰愲ㄱ㐲㥤ち扤攰昹ぢ昴㔹㍣㕢愱ㄵ㍣㠳㡣㜸〶ㄸ昱晣〰㤵攰〴捦㙡㠶〴㥥ㅦ㈲捦捤攲㘲戱㈴捥㜰ㄳ㘷㍡〹㜵㌶ㄲ㠲愷㥦ㄷ捦晢㙣攳〷㄰㔱敢ㅣㄸ搰搸㡦攷㕣㔷晦㉦摡慥愵〵敥㌱㐲敡㝣攸〵捦㐷搰㘷昱㕣〸慤攰改㙤挴ㄳ㌶攲昹㌱㉡挱㐹㐸㝦ち〹㍣ㄷ㈱捦捤扡搸㑤㕣攲㈶㉥㜵ㄲ敡ち㈴〴㑦㉦㉦㥥捦搹挶㉦㈰愲搶㤵㌰愰戱ㅦ捦㔵慥扥ㄷ扥㠹㈳㍦㜷愵昹ㅣ㈹㜵つ昴㠲㈷〲㝤ㄶ捦㜵搰ち㥥晦㝥㙣扡㡡晤て戴挱慢搸敢㔱㐹昰㐴攱ち㜸戶㈱捦捤扡挱㑤摣攸㈶㙥㜲ㄲ敡ㄶ㈴〴捦扦攰㌲㝢扥㉥㘷ㅢ㉢㈰愲搶㑦㘱㐰㘳㍦㥥㕢㕤㝤㍦摡昲搹㑤㍡つ愱㙥㠷㕥昰っ㠴㍥㡢攷づ㘸〵捦㕦㡤㜸摥㌱攲攱戲愸攰搹〹慥㠰攷㉥攴戹㔹㕣〶㤵挴㍤㙥攲㕥㈷愱敥㐷㐲昰扣攵挵㌳㤸㙤ㅣ〲ㄱ戵ㅥ㠰〱㡤晤㜸ㅥ㜴昵扢搲㤶㑦㕦搲㐷㐱愸㠷愱ㄷ㍣㈳愱捦攲㜹〴㕡挱昳㐷㈳㥥㤷㡣㜸戸㘸㈹㜸㜶㠷㉢攰㜹っ㜹㙥搶㉦摣挴攳㙥攲〹㈷愱㥥㐲㐲昰晣挱㡢㘷㌴摢戸㈷㐴搴㝡ㅡ〶㌴昶攳㜹挶搵敦㐵摢敦搰攲㐴〸昵㙢攸〵捦㜸攸戳㜸㥥㠵㔶昰晣捡㠸攷㘹㈳ㅥ㉥㈹ち㥥㍡戸〲㥥攷㤰攷㘶㍤敦㈶㝥攷㈶戸㘶挸㑤扤㠸㠴攰㜹搲㡢㘷ㄲ摢㌸ㄹ㈲㙡扤〴〳ㅡ晢昱扣散敡愷搳昶㔴㕡㝣㥦づ㕦㠱㕥昰散ぢ㝤ㄶ捦㜶㘸〵捦㐳㐶㍣てㄸ昱㜰挱㑦昰捣㠶㉢攰㜹つ㜹㙥搶敢㙥攲つ㌷挱ㄵ㍤㙥敡㙤㈴〴捦㝤㕥㍣つ㙣攳ㅣ㠸愸昵づっ㘸散挷昳ㄷ㔷扦㠰戶㘷搲㠲㑦㐴㔲敦㐲㉦㜸ㄶ㐳㥦挵昳ㅥ戴㠲攷㌶㈳㥥㥦ㅡ昱㜰㍤㑥昰㉣㠷㉢攰㜹ㅦ㜹㙥搶〷㙥攲㐳㌷挱〵㌷㙥敡摦㐸〸㥥㥢扤㜸㔶戰㡤㉢㈱愲ㄶ㤷搰㘸散挷昳㤱慢㍦㤰戶攷搳㠲て㌵㔲ㅦ㐳㉦㜸づ㠱㍥㡢攷㔳㘸〵捦搵㐶㍣㔷ㅡ昱㝣㠶㑡㠲攷㕢㜰〵㍣㥦㈳捦捤晡挲㑤㐸㌱㌵㕣て攳挶摦㌴捥攰戹摣㡢㘷つ摢ㄸ㠳㠸㕡㘱ㄸ戰扡ㅦ㑦挴搵摢戴扤㤴ㄶ㤷搰愱㉣㘳㌱户づ晡㉣㥥㈸慣〵捦㜹㐶㍣攷ㄸ昱昴㐱㈵扣㄰㠱〸㔷挰挳㠵㉢㙥ㄶㄷ慦㈴搱搷㑤㜰戵㡡㥢敡㡦㠴昴捦㡦扣㜸昸攳攱扡〳㈲㙡㜱晤挹㠴㘷愰慢㑦搱㤶捦〲搲㔷搳愱慣㌲㌱户ㄱ晡㉣㥥㥤㘰㉤㜸扥㙦挴㜳戲ㄱ捦捥愸㠴ㄷ〲〴攱ち㜸戸慥挴捤ㅡ攲㈶㠶扡㠹㕤㥣㠴ㅡ㡥㠴攰昹慥ㄷ捦搱㙣攳㌱㄰㔱㡢换㐳㈶㍣㈳㕤晤〹戴攵攳㝣㌴ㅦづ愴㐶㐱㉦攳敤㈴攸戳㜸㜶㠷㔶昰ㅣ㘵挴戳挵㠸㠷㑢㐱㜸㈱㝥て慥㠰㠷换㍥摣㉣㉥晤㐸㘲㡣㥢ㄸ敢㈴㔴㌵ㄲ㠲㘷㤳ㄷ捦愹㙣攳㘹㄰㔱㡢㡢㌷㈶㍣攳㕤晤改戴扤ㅤ敥昵㙤㄰慡ㄶ㝡挱㜳ㄶ昴㔹㍣㜵搰ち㥥㠴ㄱ捦㝡㈳㥥㠹愸㠴ㄷ愲敢攰ち㜸戸㈸挳捤攲挲㡣㈴愶戸㠹愹㑥㐲敤㠳㠴攰㘹昵攲㌹㥦㙤扣〰㈲㙡捤㠰㠱〹て㤷㕢㐴㝦㌱㙤敦㠵㝢捤㈷昴愸㤹搰ぢ㥥换愰捦攲㤹つ慤攰㘹㌴攲㌹摣㠸㠷敢㈸㜸㈱昶つ慥㠰愷㠱ㄹ㙣搶ㅣ㌷㌱搷㑤㜰愱㠴㥢㕡㠸㠴攰㌹搴㡢攷ㅡ戶昱㕡㠸愸戵〸〶㈶㍣㕣っㄱ晤つ戴㝤ㄸ扥昴㐳㜴戸ㄴ㝡挱昳ㄳ攸戳㜸㤶㐳㉢㜸昶㌷攲㔹㘶挴挳㔵づ扣㄰㤹〶㔷挰戳㠲ㄹ㙣ㄶ㔷㌵㈴戱捡㑤慣㜶ㄲ敡㈰㈴〴捦ㄲ㉦㥥摢搹挶㥦㐱㐴慤㠳㘱㘰挲挳愵ち搱摦㑤摢㈷攰㕥昳㌱㌹搶愱搰攳㠵愷㈳㐹㈳挲㥣㜷㥦㕥昸摢㡥㥥㠹攷戱昸㜲㔰摥捦㡤捤挱捦㠷㜱昹㍦搴ぢ㕦晤捦㝣㘱扥戴㘴摡㔷昳挵昹㌴㝥㈵㡣敦㜰㍤戰昶挰て㝢㈹㌷〹㐶㡦扢攲慤敦〷攰㑡捥挶攳扦㝦㈲攷晤晤愰攳㌶㔳㘴愸捣昹㙦捤慣㙣昲搷昰㍦て㝤昱㠶㍥ㄷ捥㍦敤㠴㤹ㄷ㜴㝣㉢晤㡦㥦慦㥣愹攲愸㔱〵㍦㝡㍢挵慢ㄴ慦㐱愸㝤〱敢㐵㝣㤱㍦昰换㍣㌳㥣〲晦㉦昳㔸㥣挹挷ぢ㌳〰搲㔹㡡搳昱散㌰㌵ㅤ㌵挸㤲〰㝢㡣挰㌸搱摥㍤㘰ㅢ晣㌵㡡〲㑢愳㠶〹搸㈴愷晤〱㘰ㄳ㥤〲晦㡦散㔸㥣搲挷ぢ扦㕥㤸〱㜶ㄴ㌲〲㙣㠲ㄷ搸㌳〴挶ㄹ昷敥〱攳昴㝣㕥㡤愲挰㑥㐴㡤㉡㌶㘷㍢㐵慥挷慡ぢ〱摢换㈹昰晦㕥㡥挵戹㝤扣昰つ㈹戴愰愲㤷攲〴扤〰ㅢ敢〵昶㍢ㄴ㔶㥥㠶愲扣㘶愲ㅡ戶㉥㠶㈲攷改昳㙡ㄴ〵㜶〶㙡㔴挱愹ㅦ搸敥㠵㠰㔵㌹〵晥㥦扥㔱㘷挳ㄳて㉣晤㌲㕢㠰㡤ㄹ敢ㅣ㘸昱ち改㍦㐲慢㕦㠱愸㈸㔱ㄷ㐰㈳㤸㐷㜸㌱㙦㐷㘱㤸㤳愹挶敦晦㘵㔶挲㔶攲㤱㈳㜶㜵晤散挹搵㜳㌶㌷摢㙤晣㥥㈵㤶挱㌸改㍡㈸戱㈰㠵㈴㝥㤹㘲㔵挷㉣昹〶㈰㤷㑤晢戹㉢㘵㘳摤ㅦ愱慢捡㘹摣慦搶扡搵㤶㈵戳昵昰愳㙥㔸愵㐴挱㔸晥㘴摤愰㕣捥昳扣㡦㈱㌹㉤扥㑤㡤慦ㄴ摡㉤慥挷ㄴ扥搰㔸㕡搲㑢ㄹ㥦戲搵搰㤱挰て昷昰挷㔷㕣〷㜳摡㍢ㄳ㍣㔰㠷ㄸ㥥㜷㌲扢㌵㉤㑦ぢㅡ㡡㜲愵㌹㜷ㅤ㜹つ㐴㐵㘶㡣㥡㌷慡㘶㑡㜸ㄷ㌰搸㡤扤戰㑦㜲㘷㍥敥㤳㕢㔴扦〱㤷敡㈲㌸愷㍦慡ㄴ㘷㤵慢㤰挸っ㡣㝤㔱㌱㜳㡥摡挹改晦挰愱扣愳㔳攰晦改〵敢㉡㜸挲ぢ㠱㡡搸〹㐶㍣㈷㤳愵昷〷愱㐶昶ㅣ昵㉥ち㉢户愱〸晦扢㜱昲扤挱㕦愳攸㠸攷昴㜲づ搸慢㙣㤸㥣㝣慤㐲挰㉡㥤〲晦㉦㈹㔸户挲ㄳ㕥㜸搴㜳〶ㄸ㘷㤵〵㔸㠵ㄷ搸㍦〹散㉥ㄴ㜵て搸摤晥ㅡ㐵㠱㜱㥥搹〴慣慣㄰戰摥㑥㠱晦㐷ㄱ慣〷攱〹㉦㍣〰㈶〳散ㄱ㘴〴㔸搸ぢ散㔳〲㝢っ㐵摤〳挶㔹收扣ㅡ㐵㠱㍤㠹ㅡ㔵㙣捥㜶㡡㕣㡦㠵ち〱晢攲扦㤹捦㔱晦てㅣ㔸捦挰ㄳ㕥㈱㕤㠲㔳〶㠶攲戳挸〸戰捦㔰㈳㍢ㄴ㑢㔱㔸昹ㅣ㡡昲㥡㠹㙡搸扡㌸昹㍥敦慦㔱ㄴ搸ㅦ㔰挳〴散㈳愷晤㠱㘳散㍦㑥㠱晦挷ち慣㤷攱〹㉦㍣㤰㈷〳㙣㍢㌲〲散㕦㕥㘰攵〴昶ㅡ㡡扡〷㡣昳捥㜹㌵㡡〲攳ㄴ戴〹搸晢㠵㠰晤摤㈹昰晦昰㠰昵ㄷ㜸挲㉢愴晢㘷㠰扤㠷㡣〰晢㥢ㄷ搸㐰〲㝢ㅦ㐵㜹捤㘴㝦㜵搹㘳㥣㠰捥慢㔱ㄴ搸扦㔰挳〴散敤㐲挰摥㜲ち晣扦㈱㘰㝤〴㑦㜸㠵昴攰っ戰㑦㤱ㄱ㘰㙦㝡㠱つ㈵㌰㑥㉥攷㌵㔳㜰㜵㌵ㄴ扦昰搷㈸ち㡣㤳搲㈶㘰摢ぢ〱晢㤳㔳攰晦㌹〰㡢搳搸〲㙣㘴〶ㄸ攷愲〵搸ㅦ扤挰㐶ㄱ㔸㌹㡡昰敡挶改㥥㔳搲㜹㌵㡡〲攳散㜴ㄵ㜹摥㑥㤱㍢㜹晣扥㄰戰ㄷ㥣〲晦㤳晤慤㠱昰㈴挰挶㘴㠰㜱㔲㕡㠰㍤敦〵㌶㡥挰㌸摤㡣㔷㌷㠰㜱㙥㍡慦㐶㔱㘰㥣愶慥㌲〰晢㜵㈱㘰扦㜲ち晣て改户㌸戱㉤挰㙡㌳挰㌸㍢㉤挰㥥昶〲慢㈳㌰捥㍢攳搵つ㘰㥣愴捥慢㔱ㄴㄸ攷慢慢っ挰ㅥ㉦〴散ㄷ㑥㠱晦㜹晢ㄶ㘷戸〵搸戴っ戰㍡攴〵搸愳㕥㘰晢㄰ㄸ㈷愰昱敡〶㌰捥㔶攷搵㈸ち㡣ㄳ搷㔵〶㘰てㄶ〲昶㠰㔳攰㝦㜴扥挵愹㙥〱㌶㍢〳㡣昳搵〲散㍥㉦戰〶〲㙢㐰ㄱ㕥摤〰挶㘹敢扣ㅡ㐵㠱㜱〶扢捡〰散慥㐲挰敥㜴ち㙥昰㍤〶摦㕡っ㑦〲㙣㘱〶ㄸ㈷慥〵搸捦扣挰ㄶㄳㄸ愷愴昱敡〶㌰捥㕦攷搵㈸ち㡣㔳搹㔵〶㘰户ㄴ〲㜶戳㔳攰㝦愴扤挵挹㙦〱戶㈲〳㡣㌳搸〲散㈶㉦戰㔵〴戶〶㐵㜸㜵〳㔸捣㕦愳㈸㌰捥㘹㔷ㄹ㠰㕤㔷〸搸戵㑥㠱晦改昴ㄶ㘷挱〵搸㈱ㄹ㘰㙤挸ぢ戰慢扤挰づ㈳㌰㑥㔲攳搵つ㘰㥣搱捥慢㔱ㄴㄸ㈷户慢っ挰㉥㉢〴散㔲愷挰晦愴㜹㡢搳攱〲慣㈹〳㡣㜳摡〲散㘲㉦戰ㄶ〲攳㙣㌵㕥摤〰挶愹敤扣ㅡ㐵㠱㥤〰昳㉡〳戰昳ぢ〱㍢捦㈹昰㍦㌵摥㍡〹㥥〴搸ㄱㄹ㘰㥣摣ㄶ㘰攷㜸㠱戵ㄱㄸ愷慤昱敡〶㌰捥㜱攷搵㈸ち㡣搳摤㔵〶㘰㘷ㄴ〲㜶扡㔳攰㝦〰扣挵〹㜲〱㤶捣〰攳㉣户〰晢㠱ㄷ㔸㥡挰㌸㝦㡤㔷㌷㠰㜱戲㍢慦㐶㔱㘰㥣昷慥㌲〰㍢愵㄰戰㤳㥤〲晦挳摣慤换攰㐹㠰ㅤ㤹〱㜶ㄵ昲〲散扢㕥㘰㐷ㄳㄸ㈷戲昱敡〶㌰捥㝡攷搵㈸ち㡣ㄳ攰㔵〶㘰挷ㄷ〲㜶㥣㔳攰㝦㉥扢挵㈹㜳〱㜶㘲〶ㄸ攷扤〵搸㌱㕥㘰㈷ㄱ搸敤㈸挲慢ㅢ挰㌸晤㥤㔷愳㈸㌰捥㠴㔷ㄹ㠰㙤㉥〴㙣㤳㔳㄰㜸挴㍡攷捥㡤搳㌲昲㌸挶㙡㜹㘸㈲愳收敤㤴㈸㉡戱搳㜰㥣ㄳ㔶㝤攲ㄹ㌵愷扢攵改㝣㙤ㄲ㈴㕦㡥㐷㈱㈷搷摢挹挵㜸昰㌷ㅥ㠰㡣挷扦㍡㤱攱㜸㈰㌸ㅦ㕡攴㍥㙣㔷㑢㡥㤵㈳昱㘵㐹㍣㝤户㜷㝣㐱ち捦愰㙢㈹㑢㉣㡦愵昱摢搲敤摦㠴ㄸ㕡㝣㙤愱㤴换〲㔸ㄸ㤰㠷慥ㅢ扦㌱昰っ㡡晤㡦㙦昲㐴て攷昸㜰㥦㐳㔶挲㈷㈸㝦戵〸摡挸愹ㄸ㘲㍢攱㘹搳搹挷㠲户㜸ㅥぢ㕥慡㍡搱捦㤹㜰㥢攳㐳㌲㍤挶㠸㔵扤ㄵ㤵㈲㍦㠰攸㌵㉢㤵㤰改㑥〸㍣㝣㤷㕦ㅤㄱㄱち㜳㐹挱㡦㡥㕦攲㤸㑢昸攱㑤慤㉤改㜵㤱㜵㜶敢摡㜵〸㥤改搳㠷㤰摤㑤㍤㠲慡ㅣ㐶㥡㙤㉢㔵ㅢ㡣㑤㌸ㄳ㘵㥡㑤㌰敥㕥㜱攲㥦㑤㜰㌷昵㔴扥搳昵㐶愷攷㜶敤㤴㤳敥㜹㑥㥦换㜷ㅡ㌷㍡晤㜱搷㑥㌹攱敤㜵㙡扤っ〵㌷挵㠹㘳昲㄰戹㠴ㅥ㄰㉤㍤㙤昸㙣㥢捦㔲㡥ㄹ昷㜳ㄹ慣㈲㤷㐳昰搷㘲昹挰㕣㙥㜹㥤愲㕥㜱㍤㕥〹戳㑡捣敦摡捤㜸㈸摣昰㡤㥣昲㑤㤵愸挳㕣扦㝦慤摤㌹搷搹㔷搳敦㌵慥㕦㍥㜳㤷㥤慤慦㠵挶搳攱㙡㍢㝣ㄳ挷敡ぢ敥㤹ㄹ慡㍢㝣㔶改ㅢ挸㜴㌵慦换㈵戸摥㠹挶㔸㌲ㄹ摢㔲㤶㘸㙣戳摢搷愶搷㤵㌵㙥挴㐴㌶㥥㐸㡦挰㜸晣昲慦扥ㅥ㝢攱㠸攱㕢㜱ㅡ㔵〸搹〶㙤ㄷ㠳㜶戵㡢㈳攴ㅤ戴㌷戲挱扣つ㌶㡦㤸㜷㥤昶搳㠰㥢攲摣愶㘷ㄸ㉥㌷㍡晤㈹㥤ㄶㅥ㠶晦昴㍢攵扣愲挷改㈲愳搳㍢扡㜶晡愹摦㘹〹散㍤㑥攷ㅡ㥤摥摢戵搳㔲ㄴ㝢㠷愱㡡收㍢㥤㘵㜴晡㘰搷㑥换晤㑥㌹㤷攵㘹改㍥㐶愷㡦㜶敤㤴㔳㕥㜹㉤攵㍣㤲挷改㘴愳搳㕦㜶敤㤴搳㑤㜹㑥㐷收㍢慤㌵㍡晤㔵搷㑥㐷昹㥤㡥挹㜷扡㤷搱改㜳㕤㍢ㅤ攷㜷捡戹ぢて晣搱㐶愷㝦攸摡㘹㥤摦㈹攷つ㍣㑥㜷㌳㍡㝤愵㙢愷㥣㕥挸攳㜴㜶扥搳㘱㐶愷慦㜷敤戴挱敦㜴㘱扥搳㥤㡤㑥摦敥摡改㘲扦㔳摥慢㝡攰て㌴㍡晤㕢搷㑥㔷昹㥤昲㍥搱攳戴搲攸昴挳慥㥤昲㜶㌲㡦搳愶㝣愷㔱愳搳晦㜴敤戴挵敦昴㠸㝣愷㘱愳搳㑦扢㜶摡收㜷㥡捣㜷ㅡ㌲㍡㔵㌸敦㜷㜱㍥㑤晢㥤昲扥挰挳改㈷ㅦ㤹㉥㔷㈲㕤㍢㍤摡敦昴挴㝣愷晦㌶㍡敤搳戵搳㤳㝣㑥挳㕢愱昸搲㔷㜵晣㤰晤㡡㕦㌱敡㡢㜶㈹㕥ㅤ㜱㠷扡㤲㌹㕥搶㐸捥㘲㡥搷㈳㤲敢挷ㅣ慦ㅡ㈴搷㥦㌹㝥搶㑢㙥〰㜳晣㠸㘷㑢昴㐰收昸㤹㠸㜷㈵㍦㤲㤹㈸攳〷戸扡搱慤㌱㠸㌶晣㌸㤴晡㍢㌰挷捦㌱挹敤挸ㅣ㍦㠰㈴户ㄳ㜳晣攴㤰摣捥捣昱㤴㉦戹挱捣昱㕣㉤戹㈱捣昱㈴㉢戹愱捣昱散㈸戹㕤㤸攳㘹㑤㜲挳㤸攳昹㐸㜲扢㌲挷ㄳ㠹攴㠶㌳挷㌳㠰攴㐶㌰挷㐳㔷㜲㈳㤹攳㌱㈷戹摤㤸攳挱㈲戹㔱捣㜱㤴㑢慥㡡㌹づ㑦挹敤捥ㅣ挷㤵攴昶㘰㡥〳㐲㜲愳㤹㤳㙥〰㐱㝡㑦攴摣㑤㐹㜷〴戴搲㉤〱慤㜴㑦㐰㉢摤㐴敤ㄸ慦㕦改㉥㙡挷㐲换㙢㈵摥㕢㕡散㌶戹挹ㅣ㠷〴ㄶ晤愴㡢㘸戵㤷户慥㜴ㄵ戵㜹㉤㤵㉥ぢ㘸愵敢〲㕡改挲㠰㔶扡㌲愰㤵㉥つ㘸愵㙢〳㕡改攲㠰㔶扡㍡愰㤵㉥て㘸愵敢〳㕡ㄹ〲〱慤っ㠵㠰㔶㠶㐴㐰㉢㐳㈳愰㤵㈱ㄲ搰捡㔰〹㘸㘵挸〴戴㌲㜴晣㕡换敤ㄸ换敤㜳㡢摤㉣㍤扢㌷ㄲ㝡㍣扢户㐴戱㤷㘵づ攱㔷㌸㘱㜱㑤㤷扦戱愵㙢愱戵摣づて搳扥㡢摦攷捡摤㕢昲㍢㠹㍡挱㘷慡昳㉥㌳㥡㘰愴㠶㐴㙤㐴ㄲ晣㠱愴昶㝥捥昳戰挷㘶㙤晡㘷㌵㔹摢扥㔹㤵搴搹㌹昳昳㌶戱愶㌶㥢㈶㘳㜳㑥〷昹㑢挴ㅥ〸〹㌲㌴戲㜰攰㥣摢㐰㠶戲㤵愹㉦㙤㔸愶㔸㐱㑦〰ㅢ摣㔴㉥㈵㔹㐵㐶㠵摡㍡㈴搸〶愵戳㈹挹㉡搲㉡㐷晢㐴㈴挲㜴昴㈵㜶捥搳收㔷㍣慤㑦挲ㅥㄴ摢挰㕤改挹捣㜱捦昴愸愷㈰挱㑤㑥挸㘲㠸㡣㥥敡㘸㔹愲愴〲戵搳㥣㑡慣㘸戱㈲攱㔴㤴㕡慥戵㐵〳敡昴㜴㈴㉡㝡㠵昹慦㡢捦慤晣㐷搷㐷改㉣㤱昹摤ㅦㄹ㉤愹戰㡣㡦攰昸改捦㥥ㅢ㥢㘷ㅡ捤愸㈸㉢㌳挹散㐰敡攳ㄴ㜱攴㜵㜷ㄴ昵〶ㅡ扥㜱ㄷ㍢慣敢㠱㤴ㄹ㐴㕦捥捡ㄹ㐱晢㠰㥤㈸戹㔴㍡㤷㤴㝣㈵昳摣㈲㝤晥ㅦ㌴㐱敤散</t>
  </si>
  <si>
    <t>Příklad 6.9 – Parametrický odhad nejistoty průměrné hodnoty a směrodatné odchylky výplatní funkce HDD prodejní opce</t>
  </si>
</sst>
</file>

<file path=xl/styles.xml><?xml version="1.0" encoding="utf-8"?>
<styleSheet xmlns="http://schemas.openxmlformats.org/spreadsheetml/2006/main">
  <fonts count="5">
    <font>
      <sz val="10"/>
      <name val="Arial"/>
      <charset val="238"/>
    </font>
    <font>
      <sz val="10"/>
      <name val="Tahoma"/>
      <family val="2"/>
      <charset val="238"/>
    </font>
    <font>
      <b/>
      <sz val="10"/>
      <name val="Tahoma"/>
      <family val="2"/>
      <charset val="238"/>
    </font>
    <font>
      <sz val="8"/>
      <name val="Arial"/>
      <family val="2"/>
      <charset val="238"/>
    </font>
    <font>
      <sz val="10"/>
      <name val="Arial"/>
      <family val="2"/>
      <charset val="238"/>
    </font>
  </fonts>
  <fills count="4">
    <fill>
      <patternFill patternType="none"/>
    </fill>
    <fill>
      <patternFill patternType="gray125"/>
    </fill>
    <fill>
      <patternFill patternType="solid">
        <fgColor rgb="FF00FF00"/>
        <bgColor indexed="64"/>
      </patternFill>
    </fill>
    <fill>
      <patternFill patternType="solid">
        <fgColor rgb="FF00FFFF"/>
        <bgColor indexed="64"/>
      </patternFill>
    </fill>
  </fills>
  <borders count="7">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0" fontId="4" fillId="0" borderId="0"/>
  </cellStyleXfs>
  <cellXfs count="21">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center"/>
    </xf>
    <xf numFmtId="1" fontId="2" fillId="0" borderId="0" xfId="1" applyNumberFormat="1" applyFont="1" applyFill="1" applyBorder="1" applyAlignment="1" applyProtection="1">
      <alignment horizontal="center"/>
    </xf>
    <xf numFmtId="0" fontId="1" fillId="2" borderId="0" xfId="0" applyNumberFormat="1" applyFont="1" applyFill="1" applyBorder="1" applyAlignment="1" applyProtection="1">
      <alignment horizontal="center"/>
    </xf>
    <xf numFmtId="3" fontId="1" fillId="0" borderId="0" xfId="1" applyNumberFormat="1" applyFont="1" applyFill="1" applyBorder="1" applyAlignment="1" applyProtection="1">
      <alignment horizontal="center"/>
    </xf>
    <xf numFmtId="0" fontId="2" fillId="0" borderId="0" xfId="1" applyNumberFormat="1" applyFont="1" applyFill="1" applyBorder="1" applyAlignment="1" applyProtection="1">
      <alignment horizontal="center"/>
    </xf>
    <xf numFmtId="0" fontId="2" fillId="0"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xf numFmtId="1" fontId="2" fillId="0" borderId="0" xfId="1" applyNumberFormat="1" applyFont="1" applyFill="1" applyBorder="1" applyAlignment="1" applyProtection="1">
      <alignment horizontal="center" vertical="center"/>
    </xf>
    <xf numFmtId="3" fontId="1" fillId="0" borderId="0" xfId="0" applyNumberFormat="1" applyFont="1" applyFill="1" applyBorder="1" applyAlignment="1" applyProtection="1">
      <alignment horizontal="center"/>
    </xf>
    <xf numFmtId="0" fontId="2" fillId="0" borderId="3" xfId="1" applyNumberFormat="1" applyFont="1" applyFill="1" applyBorder="1" applyAlignment="1" applyProtection="1"/>
    <xf numFmtId="3" fontId="2" fillId="3" borderId="4" xfId="1" applyNumberFormat="1" applyFont="1" applyFill="1" applyBorder="1" applyAlignment="1" applyProtection="1"/>
    <xf numFmtId="0" fontId="2" fillId="0" borderId="5" xfId="0" applyNumberFormat="1" applyFont="1" applyFill="1" applyBorder="1" applyAlignment="1" applyProtection="1"/>
    <xf numFmtId="0" fontId="2" fillId="3" borderId="6" xfId="0" applyNumberFormat="1" applyFont="1" applyFill="1" applyBorder="1" applyAlignment="1" applyProtection="1"/>
    <xf numFmtId="4" fontId="2" fillId="0" borderId="4" xfId="1" applyNumberFormat="1" applyFont="1" applyFill="1" applyBorder="1" applyAlignment="1" applyProtection="1"/>
    <xf numFmtId="4" fontId="2" fillId="0" borderId="6" xfId="0" applyNumberFormat="1" applyFont="1" applyFill="1" applyBorder="1" applyAlignment="1" applyProtection="1"/>
    <xf numFmtId="0" fontId="1" fillId="0" borderId="0" xfId="0" quotePrefix="1" applyNumberFormat="1" applyFont="1" applyFill="1" applyBorder="1" applyAlignment="1" applyProtection="1"/>
    <xf numFmtId="0" fontId="2" fillId="0" borderId="0" xfId="0" applyNumberFormat="1" applyFont="1" applyFill="1" applyBorder="1" applyAlignment="1" applyProtection="1">
      <alignment horizontal="right"/>
    </xf>
    <xf numFmtId="1" fontId="2" fillId="0" borderId="0" xfId="0" applyNumberFormat="1" applyFont="1" applyFill="1" applyBorder="1" applyAlignment="1" applyProtection="1">
      <alignment horizontal="center"/>
    </xf>
    <xf numFmtId="0" fontId="2" fillId="0" borderId="1" xfId="0" applyNumberFormat="1" applyFont="1" applyFill="1" applyBorder="1" applyAlignment="1" applyProtection="1">
      <alignment horizontal="center" vertical="center"/>
    </xf>
    <xf numFmtId="0" fontId="2" fillId="0" borderId="2" xfId="0" applyNumberFormat="1" applyFont="1" applyFill="1" applyBorder="1" applyAlignment="1" applyProtection="1">
      <alignment horizontal="center" vertical="center"/>
    </xf>
  </cellXfs>
  <cellStyles count="2">
    <cellStyle name="čárky" xfId="1" builtinId="3"/>
    <cellStyle name="normální"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C34"/>
  <sheetViews>
    <sheetView workbookViewId="0"/>
  </sheetViews>
  <sheetFormatPr defaultRowHeight="12.75"/>
  <cols>
    <col min="1" max="2" width="36.7109375" customWidth="1"/>
  </cols>
  <sheetData>
    <row r="1" spans="1:3">
      <c r="A1" s="7" t="s">
        <v>8</v>
      </c>
    </row>
    <row r="3" spans="1:3">
      <c r="A3" t="s">
        <v>9</v>
      </c>
      <c r="B3" t="s">
        <v>10</v>
      </c>
      <c r="C3">
        <v>0</v>
      </c>
    </row>
    <row r="4" spans="1:3">
      <c r="A4" t="s">
        <v>11</v>
      </c>
    </row>
    <row r="5" spans="1:3">
      <c r="A5" t="s">
        <v>12</v>
      </c>
    </row>
    <row r="7" spans="1:3">
      <c r="A7" s="7" t="s">
        <v>13</v>
      </c>
      <c r="B7" t="s">
        <v>14</v>
      </c>
    </row>
    <row r="8" spans="1:3">
      <c r="B8">
        <v>2</v>
      </c>
    </row>
    <row r="10" spans="1:3">
      <c r="A10" t="s">
        <v>15</v>
      </c>
    </row>
    <row r="11" spans="1:3">
      <c r="A11" t="e">
        <f>CB_DATA_!#REF!</f>
        <v>#REF!</v>
      </c>
      <c r="B11" t="e">
        <f>'HDD PUT'!#REF!</f>
        <v>#REF!</v>
      </c>
    </row>
    <row r="13" spans="1:3">
      <c r="A13" t="s">
        <v>16</v>
      </c>
    </row>
    <row r="14" spans="1:3">
      <c r="A14" t="s">
        <v>26</v>
      </c>
      <c r="B14" t="s">
        <v>20</v>
      </c>
    </row>
    <row r="16" spans="1:3">
      <c r="A16" t="s">
        <v>17</v>
      </c>
    </row>
    <row r="19" spans="1:2">
      <c r="A19" t="s">
        <v>18</v>
      </c>
    </row>
    <row r="20" spans="1:2">
      <c r="A20">
        <v>34</v>
      </c>
      <c r="B20">
        <v>34</v>
      </c>
    </row>
    <row r="25" spans="1:2">
      <c r="A25" s="7" t="s">
        <v>19</v>
      </c>
    </row>
    <row r="26" spans="1:2">
      <c r="A26" s="16" t="s">
        <v>21</v>
      </c>
      <c r="B26" s="16" t="s">
        <v>21</v>
      </c>
    </row>
    <row r="27" spans="1:2">
      <c r="A27" t="s">
        <v>27</v>
      </c>
      <c r="B27" t="s">
        <v>22</v>
      </c>
    </row>
    <row r="28" spans="1:2">
      <c r="A28" s="16" t="s">
        <v>23</v>
      </c>
      <c r="B28" s="16" t="s">
        <v>23</v>
      </c>
    </row>
    <row r="29" spans="1:2">
      <c r="A29" s="16" t="s">
        <v>24</v>
      </c>
      <c r="B29" s="16" t="s">
        <v>24</v>
      </c>
    </row>
    <row r="30" spans="1:2">
      <c r="A30" t="s">
        <v>35</v>
      </c>
      <c r="B30" t="s">
        <v>37</v>
      </c>
    </row>
    <row r="31" spans="1:2">
      <c r="A31" s="16" t="s">
        <v>23</v>
      </c>
      <c r="B31" s="16" t="s">
        <v>23</v>
      </c>
    </row>
    <row r="32" spans="1:2">
      <c r="A32" s="16" t="s">
        <v>29</v>
      </c>
      <c r="B32" s="16" t="s">
        <v>25</v>
      </c>
    </row>
    <row r="33" spans="1:2">
      <c r="A33" t="s">
        <v>36</v>
      </c>
      <c r="B33" t="s">
        <v>38</v>
      </c>
    </row>
    <row r="34" spans="1:2">
      <c r="A34" s="16" t="s">
        <v>28</v>
      </c>
      <c r="B34" s="16" t="s">
        <v>23</v>
      </c>
    </row>
  </sheetData>
  <phoneticPr fontId="3" type="noConversion"/>
  <pageMargins left="0.78740157499999996" right="0.78740157499999996" top="0.984251969" bottom="0.984251969" header="0.4921259845" footer="0.4921259845"/>
  <headerFooter alignWithMargins="0"/>
</worksheet>
</file>

<file path=xl/worksheets/sheet2.xml><?xml version="1.0" encoding="utf-8"?>
<worksheet xmlns="http://schemas.openxmlformats.org/spreadsheetml/2006/main" xmlns:r="http://schemas.openxmlformats.org/officeDocument/2006/relationships">
  <dimension ref="A1:A4"/>
  <sheetViews>
    <sheetView tabSelected="1" workbookViewId="0">
      <selection activeCell="A6" sqref="A6"/>
    </sheetView>
  </sheetViews>
  <sheetFormatPr defaultRowHeight="12.75"/>
  <sheetData>
    <row r="1" spans="1:1">
      <c r="A1" s="7" t="s">
        <v>39</v>
      </c>
    </row>
    <row r="3" spans="1:1">
      <c r="A3" t="s">
        <v>33</v>
      </c>
    </row>
    <row r="4" spans="1:1">
      <c r="A4" t="s">
        <v>34</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dimension ref="A1:H39"/>
  <sheetViews>
    <sheetView workbookViewId="0">
      <selection activeCell="C5" sqref="C5"/>
    </sheetView>
  </sheetViews>
  <sheetFormatPr defaultRowHeight="12.75"/>
  <cols>
    <col min="1" max="3" width="14.85546875" customWidth="1"/>
    <col min="4" max="4" width="18.28515625" customWidth="1"/>
    <col min="5" max="5" width="17.7109375" customWidth="1"/>
    <col min="7" max="7" width="16.28515625" customWidth="1"/>
    <col min="8" max="8" width="12.42578125" customWidth="1"/>
  </cols>
  <sheetData>
    <row r="1" spans="1:5">
      <c r="A1" s="6" t="s">
        <v>2</v>
      </c>
      <c r="B1" s="6">
        <v>20</v>
      </c>
    </row>
    <row r="2" spans="1:5">
      <c r="A2" s="6" t="s">
        <v>3</v>
      </c>
      <c r="B2" s="8">
        <v>650</v>
      </c>
    </row>
    <row r="4" spans="1:5" ht="20.25" customHeight="1">
      <c r="A4" s="6" t="s">
        <v>4</v>
      </c>
      <c r="B4" s="6" t="s">
        <v>30</v>
      </c>
      <c r="C4" s="6" t="s">
        <v>5</v>
      </c>
      <c r="D4" s="6" t="s">
        <v>6</v>
      </c>
      <c r="E4" s="6" t="s">
        <v>7</v>
      </c>
    </row>
    <row r="5" spans="1:5">
      <c r="A5" s="2">
        <v>1976</v>
      </c>
      <c r="B5" s="1">
        <v>563.79999999999995</v>
      </c>
      <c r="C5" s="3">
        <v>0</v>
      </c>
      <c r="D5" s="4">
        <f t="shared" ref="D5:D36" si="0">MAX(0,$B$1*($B$2-C5))</f>
        <v>13000</v>
      </c>
      <c r="E5" s="4">
        <f>MAX(0,$B$1*($B$2-B5))</f>
        <v>1724.0000000000009</v>
      </c>
    </row>
    <row r="6" spans="1:5">
      <c r="A6" s="5">
        <v>1977</v>
      </c>
      <c r="B6" s="1">
        <v>613</v>
      </c>
      <c r="C6" s="3">
        <v>0</v>
      </c>
      <c r="D6" s="4">
        <f t="shared" si="0"/>
        <v>13000</v>
      </c>
      <c r="E6" s="4">
        <f t="shared" ref="E6:E36" si="1">MAX(0,$B$1*($B$2-B6))</f>
        <v>740</v>
      </c>
    </row>
    <row r="7" spans="1:5">
      <c r="A7" s="5">
        <v>1978</v>
      </c>
      <c r="B7" s="1">
        <v>573.30000000000007</v>
      </c>
      <c r="C7" s="3">
        <v>0</v>
      </c>
      <c r="D7" s="4">
        <f t="shared" si="0"/>
        <v>13000</v>
      </c>
      <c r="E7" s="4">
        <f t="shared" si="1"/>
        <v>1533.9999999999986</v>
      </c>
    </row>
    <row r="8" spans="1:5">
      <c r="A8" s="2">
        <v>1979</v>
      </c>
      <c r="B8" s="1">
        <v>739.09999999999991</v>
      </c>
      <c r="C8" s="3">
        <v>0</v>
      </c>
      <c r="D8" s="4">
        <f t="shared" si="0"/>
        <v>13000</v>
      </c>
      <c r="E8" s="4">
        <f t="shared" si="1"/>
        <v>0</v>
      </c>
    </row>
    <row r="9" spans="1:5">
      <c r="A9" s="5">
        <v>1980</v>
      </c>
      <c r="B9" s="1">
        <v>725.9</v>
      </c>
      <c r="C9" s="3">
        <v>0</v>
      </c>
      <c r="D9" s="4">
        <f t="shared" si="0"/>
        <v>13000</v>
      </c>
      <c r="E9" s="4">
        <f t="shared" si="1"/>
        <v>0</v>
      </c>
    </row>
    <row r="10" spans="1:5">
      <c r="A10" s="5">
        <v>1981</v>
      </c>
      <c r="B10" s="1">
        <v>674.19999999999993</v>
      </c>
      <c r="C10" s="3">
        <v>0</v>
      </c>
      <c r="D10" s="4">
        <f t="shared" si="0"/>
        <v>13000</v>
      </c>
      <c r="E10" s="4">
        <f t="shared" si="1"/>
        <v>0</v>
      </c>
    </row>
    <row r="11" spans="1:5">
      <c r="A11" s="2">
        <v>1982</v>
      </c>
      <c r="B11" s="1">
        <v>735.4</v>
      </c>
      <c r="C11" s="3">
        <v>0</v>
      </c>
      <c r="D11" s="4">
        <f t="shared" si="0"/>
        <v>13000</v>
      </c>
      <c r="E11" s="4">
        <f t="shared" si="1"/>
        <v>0</v>
      </c>
    </row>
    <row r="12" spans="1:5">
      <c r="A12" s="5">
        <v>1983</v>
      </c>
      <c r="B12" s="1">
        <v>470.7000000000001</v>
      </c>
      <c r="C12" s="3">
        <v>0</v>
      </c>
      <c r="D12" s="4">
        <f t="shared" si="0"/>
        <v>13000</v>
      </c>
      <c r="E12" s="4">
        <f t="shared" si="1"/>
        <v>3585.9999999999982</v>
      </c>
    </row>
    <row r="13" spans="1:5">
      <c r="A13" s="5">
        <v>1984</v>
      </c>
      <c r="B13" s="1">
        <v>579.9</v>
      </c>
      <c r="C13" s="3">
        <v>0</v>
      </c>
      <c r="D13" s="4">
        <f t="shared" si="0"/>
        <v>13000</v>
      </c>
      <c r="E13" s="4">
        <f t="shared" si="1"/>
        <v>1402.0000000000005</v>
      </c>
    </row>
    <row r="14" spans="1:5">
      <c r="A14" s="2">
        <v>1985</v>
      </c>
      <c r="B14" s="1">
        <v>794.39999999999986</v>
      </c>
      <c r="C14" s="3">
        <v>0</v>
      </c>
      <c r="D14" s="4">
        <f t="shared" si="0"/>
        <v>13000</v>
      </c>
      <c r="E14" s="4">
        <f t="shared" si="1"/>
        <v>0</v>
      </c>
    </row>
    <row r="15" spans="1:5">
      <c r="A15" s="5">
        <v>1986</v>
      </c>
      <c r="B15" s="1">
        <v>587.30000000000007</v>
      </c>
      <c r="C15" s="3">
        <v>0</v>
      </c>
      <c r="D15" s="4">
        <f t="shared" si="0"/>
        <v>13000</v>
      </c>
      <c r="E15" s="4">
        <f t="shared" si="1"/>
        <v>1253.9999999999986</v>
      </c>
    </row>
    <row r="16" spans="1:5" ht="13.5" thickBot="1">
      <c r="A16" s="5">
        <v>1987</v>
      </c>
      <c r="B16" s="1">
        <v>800.30000000000007</v>
      </c>
      <c r="C16" s="3">
        <v>0</v>
      </c>
      <c r="D16" s="4">
        <f t="shared" si="0"/>
        <v>13000</v>
      </c>
      <c r="E16" s="4">
        <f t="shared" si="1"/>
        <v>0</v>
      </c>
    </row>
    <row r="17" spans="1:8" ht="13.5" thickBot="1">
      <c r="A17" s="2">
        <v>1988</v>
      </c>
      <c r="B17" s="1">
        <v>504.7999999999999</v>
      </c>
      <c r="C17" s="3">
        <v>0</v>
      </c>
      <c r="D17" s="4">
        <f t="shared" si="0"/>
        <v>13000</v>
      </c>
      <c r="E17" s="4">
        <f t="shared" si="1"/>
        <v>2904.0000000000018</v>
      </c>
      <c r="G17" s="19" t="str">
        <f>D4</f>
        <v>Výplata (simulace)</v>
      </c>
      <c r="H17" s="20"/>
    </row>
    <row r="18" spans="1:8">
      <c r="A18" s="5">
        <v>1989</v>
      </c>
      <c r="B18" s="1">
        <v>548.9</v>
      </c>
      <c r="C18" s="3">
        <v>0</v>
      </c>
      <c r="D18" s="4">
        <f t="shared" si="0"/>
        <v>13000</v>
      </c>
      <c r="E18" s="4">
        <f t="shared" si="1"/>
        <v>2022.0000000000005</v>
      </c>
      <c r="G18" s="10" t="s">
        <v>0</v>
      </c>
      <c r="H18" s="11">
        <f>AVERAGE(vyplaty)</f>
        <v>13000</v>
      </c>
    </row>
    <row r="19" spans="1:8" ht="13.5" thickBot="1">
      <c r="A19" s="2">
        <v>1990</v>
      </c>
      <c r="B19" s="1">
        <v>548.29999999999995</v>
      </c>
      <c r="C19" s="3">
        <v>0</v>
      </c>
      <c r="D19" s="4">
        <f t="shared" si="0"/>
        <v>13000</v>
      </c>
      <c r="E19" s="4">
        <f t="shared" si="1"/>
        <v>2034.0000000000009</v>
      </c>
      <c r="G19" s="12" t="s">
        <v>1</v>
      </c>
      <c r="H19" s="13">
        <f>STDEVP(vyplaty)</f>
        <v>0</v>
      </c>
    </row>
    <row r="20" spans="1:8" ht="13.5" thickBot="1">
      <c r="A20" s="5">
        <v>1991</v>
      </c>
      <c r="B20" s="1">
        <v>542.69999999999993</v>
      </c>
      <c r="C20" s="3">
        <v>0</v>
      </c>
      <c r="D20" s="4">
        <f t="shared" si="0"/>
        <v>13000</v>
      </c>
      <c r="E20" s="4">
        <f t="shared" si="1"/>
        <v>2146.0000000000014</v>
      </c>
    </row>
    <row r="21" spans="1:8" ht="13.5" thickBot="1">
      <c r="A21" s="2">
        <v>1992</v>
      </c>
      <c r="B21" s="1">
        <v>540.79999999999995</v>
      </c>
      <c r="C21" s="3">
        <v>0</v>
      </c>
      <c r="D21" s="4">
        <f t="shared" si="0"/>
        <v>13000</v>
      </c>
      <c r="E21" s="4">
        <f t="shared" si="1"/>
        <v>2184.0000000000009</v>
      </c>
      <c r="G21" s="19" t="str">
        <f>E4</f>
        <v>Výplata (historie)</v>
      </c>
      <c r="H21" s="20"/>
    </row>
    <row r="22" spans="1:8">
      <c r="A22" s="5">
        <v>1993</v>
      </c>
      <c r="B22" s="1">
        <v>538.80000000000007</v>
      </c>
      <c r="C22" s="3">
        <v>0</v>
      </c>
      <c r="D22" s="4">
        <f t="shared" si="0"/>
        <v>13000</v>
      </c>
      <c r="E22" s="4">
        <f t="shared" si="1"/>
        <v>2223.9999999999986</v>
      </c>
      <c r="G22" s="10" t="s">
        <v>0</v>
      </c>
      <c r="H22" s="14">
        <f>AVERAGE(vyplatyhistoricke)</f>
        <v>1365.25</v>
      </c>
    </row>
    <row r="23" spans="1:8" ht="13.5" thickBot="1">
      <c r="A23" s="2">
        <v>1994</v>
      </c>
      <c r="B23" s="1">
        <v>493.5</v>
      </c>
      <c r="C23" s="3">
        <v>0</v>
      </c>
      <c r="D23" s="4">
        <f t="shared" si="0"/>
        <v>13000</v>
      </c>
      <c r="E23" s="4">
        <f t="shared" si="1"/>
        <v>3130</v>
      </c>
      <c r="G23" s="12" t="s">
        <v>1</v>
      </c>
      <c r="H23" s="15">
        <f>STDEV(vyplatyhistoricke)</f>
        <v>1207.3059050576605</v>
      </c>
    </row>
    <row r="24" spans="1:8">
      <c r="A24" s="5">
        <v>1995</v>
      </c>
      <c r="B24" s="1">
        <v>604.4000000000002</v>
      </c>
      <c r="C24" s="3">
        <v>0</v>
      </c>
      <c r="D24" s="4">
        <f t="shared" si="0"/>
        <v>13000</v>
      </c>
      <c r="E24" s="4">
        <f t="shared" si="1"/>
        <v>911.99999999999591</v>
      </c>
    </row>
    <row r="25" spans="1:8">
      <c r="A25" s="2">
        <v>1996</v>
      </c>
      <c r="B25" s="1">
        <v>698.99999999999989</v>
      </c>
      <c r="C25" s="3">
        <v>0</v>
      </c>
      <c r="D25" s="4">
        <f t="shared" si="0"/>
        <v>13000</v>
      </c>
      <c r="E25" s="4">
        <f t="shared" si="1"/>
        <v>0</v>
      </c>
    </row>
    <row r="26" spans="1:8">
      <c r="A26" s="5">
        <v>1997</v>
      </c>
      <c r="B26" s="1">
        <v>700.89999999999986</v>
      </c>
      <c r="C26" s="3">
        <v>0</v>
      </c>
      <c r="D26" s="4">
        <f t="shared" si="0"/>
        <v>13000</v>
      </c>
      <c r="E26" s="4">
        <f t="shared" si="1"/>
        <v>0</v>
      </c>
    </row>
    <row r="27" spans="1:8">
      <c r="A27" s="2">
        <v>1998</v>
      </c>
      <c r="B27" s="1">
        <v>544.6</v>
      </c>
      <c r="C27" s="3">
        <v>0</v>
      </c>
      <c r="D27" s="4">
        <f t="shared" si="0"/>
        <v>13000</v>
      </c>
      <c r="E27" s="4">
        <f t="shared" si="1"/>
        <v>2107.9999999999995</v>
      </c>
    </row>
    <row r="28" spans="1:8">
      <c r="A28" s="5">
        <v>1999</v>
      </c>
      <c r="B28" s="1">
        <v>541.79999999999995</v>
      </c>
      <c r="C28" s="3">
        <v>0</v>
      </c>
      <c r="D28" s="4">
        <f t="shared" si="0"/>
        <v>13000</v>
      </c>
      <c r="E28" s="4">
        <f t="shared" si="1"/>
        <v>2164.0000000000009</v>
      </c>
    </row>
    <row r="29" spans="1:8">
      <c r="A29" s="2">
        <v>2000</v>
      </c>
      <c r="B29" s="1">
        <v>591.09999999999991</v>
      </c>
      <c r="C29" s="3">
        <v>0</v>
      </c>
      <c r="D29" s="4">
        <f t="shared" si="0"/>
        <v>13000</v>
      </c>
      <c r="E29" s="4">
        <f t="shared" si="1"/>
        <v>1178.0000000000018</v>
      </c>
    </row>
    <row r="30" spans="1:8">
      <c r="A30" s="5">
        <v>2001</v>
      </c>
      <c r="B30" s="1">
        <v>606.10000000000014</v>
      </c>
      <c r="C30" s="3">
        <v>0</v>
      </c>
      <c r="D30" s="4">
        <f t="shared" si="0"/>
        <v>13000</v>
      </c>
      <c r="E30" s="4">
        <f t="shared" si="1"/>
        <v>877.99999999999727</v>
      </c>
    </row>
    <row r="31" spans="1:8">
      <c r="A31" s="5">
        <v>2002</v>
      </c>
      <c r="B31" s="1">
        <v>555.69999999999993</v>
      </c>
      <c r="C31" s="3">
        <v>0</v>
      </c>
      <c r="D31" s="4">
        <f t="shared" si="0"/>
        <v>13000</v>
      </c>
      <c r="E31" s="4">
        <f t="shared" si="1"/>
        <v>1886.0000000000014</v>
      </c>
    </row>
    <row r="32" spans="1:8">
      <c r="A32" s="2">
        <v>2003</v>
      </c>
      <c r="B32" s="1">
        <v>606.60000000000014</v>
      </c>
      <c r="C32" s="3">
        <v>0</v>
      </c>
      <c r="D32" s="4">
        <f t="shared" si="0"/>
        <v>13000</v>
      </c>
      <c r="E32" s="4">
        <f t="shared" si="1"/>
        <v>867.99999999999727</v>
      </c>
    </row>
    <row r="33" spans="1:5">
      <c r="A33" s="5">
        <v>2004</v>
      </c>
      <c r="B33" s="1">
        <v>662.00000000000011</v>
      </c>
      <c r="C33" s="3">
        <v>0</v>
      </c>
      <c r="D33" s="4">
        <f t="shared" si="0"/>
        <v>13000</v>
      </c>
      <c r="E33" s="4">
        <f t="shared" si="1"/>
        <v>0</v>
      </c>
    </row>
    <row r="34" spans="1:5">
      <c r="A34" s="2">
        <v>2005</v>
      </c>
      <c r="B34" s="1">
        <v>531.80000000000007</v>
      </c>
      <c r="C34" s="3">
        <v>0</v>
      </c>
      <c r="D34" s="4">
        <f t="shared" si="0"/>
        <v>13000</v>
      </c>
      <c r="E34" s="4">
        <f t="shared" si="1"/>
        <v>2363.9999999999986</v>
      </c>
    </row>
    <row r="35" spans="1:5">
      <c r="A35" s="5">
        <v>2006</v>
      </c>
      <c r="B35" s="1">
        <v>723.50000000000011</v>
      </c>
      <c r="C35" s="3">
        <v>0</v>
      </c>
      <c r="D35" s="4">
        <f t="shared" si="0"/>
        <v>13000</v>
      </c>
      <c r="E35" s="4">
        <f t="shared" si="1"/>
        <v>0</v>
      </c>
    </row>
    <row r="36" spans="1:5">
      <c r="A36" s="2">
        <v>2007</v>
      </c>
      <c r="B36" s="1">
        <v>427.7</v>
      </c>
      <c r="C36" s="3">
        <v>0</v>
      </c>
      <c r="D36" s="4">
        <f t="shared" si="0"/>
        <v>13000</v>
      </c>
      <c r="E36" s="4">
        <f t="shared" si="1"/>
        <v>4446</v>
      </c>
    </row>
    <row r="38" spans="1:5">
      <c r="A38" s="17" t="s">
        <v>31</v>
      </c>
      <c r="B38" s="18">
        <f>AVERAGE(HDD)</f>
        <v>605.32187499999986</v>
      </c>
      <c r="E38" s="9"/>
    </row>
    <row r="39" spans="1:5">
      <c r="A39" s="17" t="s">
        <v>32</v>
      </c>
      <c r="B39" s="18">
        <f>STDEVP(HDD)</f>
        <v>92.492779226188929</v>
      </c>
    </row>
  </sheetData>
  <mergeCells count="2">
    <mergeCell ref="G17:H17"/>
    <mergeCell ref="G21:H21"/>
  </mergeCells>
  <phoneticPr fontId="3" type="noConversion"/>
  <pageMargins left="0.78740157499999996" right="0.78740157499999996" top="0.984251969" bottom="0.984251969" header="0.4921259845" footer="0.4921259845"/>
  <pageSetup paperSize="9" orientation="portrait" r:id="rId1"/>
  <headerFooter alignWithMargins="0"/>
  <legacyDrawing r:id="rId2"/>
  <oleObjects>
    <oleObject progId="Equation.3" shapeId="4097" r:id="rId3"/>
  </oleObject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listy</vt:lpstr>
      </vt:variant>
      <vt:variant>
        <vt:i4>3</vt:i4>
      </vt:variant>
      <vt:variant>
        <vt:lpstr>Pojmenované oblasti</vt:lpstr>
      </vt:variant>
      <vt:variant>
        <vt:i4>4</vt:i4>
      </vt:variant>
    </vt:vector>
  </HeadingPairs>
  <TitlesOfParts>
    <vt:vector size="7" baseType="lpstr">
      <vt:lpstr>CB_DATA_</vt:lpstr>
      <vt:lpstr>Info</vt:lpstr>
      <vt:lpstr>HDD PUT</vt:lpstr>
      <vt:lpstr>HDD</vt:lpstr>
      <vt:lpstr>vyplaty</vt:lpstr>
      <vt:lpstr>vyplatyhistoricke</vt:lpstr>
      <vt:lpstr>vyplatysimulace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Guest</cp:lastModifiedBy>
  <dcterms:created xsi:type="dcterms:W3CDTF">2007-03-07T07:39:38Z</dcterms:created>
  <dcterms:modified xsi:type="dcterms:W3CDTF">2009-06-12T09:17:33Z</dcterms:modified>
</cp:coreProperties>
</file>