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0" windowWidth="14880" windowHeight="7815" firstSheet="1" activeTab="1"/>
  </bookViews>
  <sheets>
    <sheet name="CB_DATA_" sheetId="4" state="veryHidden" r:id="rId1"/>
    <sheet name="Info" sheetId="2" r:id="rId2"/>
    <sheet name="Podminena logika" sheetId="1" r:id="rId3"/>
  </sheets>
  <definedNames>
    <definedName name="CB_0e5f73a0f4b84817b301a96591553d54" localSheetId="2" hidden="1">'Podminena logika'!$J$4</definedName>
    <definedName name="CB_18c513ed808f44339008653ba3399932" localSheetId="2" hidden="1">'Podminena logika'!$J$5</definedName>
    <definedName name="CB_28df1a0d162842f1babb5a6a2e08609d" localSheetId="0" hidden="1">#N/A</definedName>
    <definedName name="CB_5503c3bf27ae4cc295671e574f2ca397" localSheetId="2" hidden="1">'Podminena logika'!$C$9</definedName>
    <definedName name="CB_5a4f370489454fa3b6ce84919106a369" localSheetId="2" hidden="1">'Podminena logika'!$C$7</definedName>
    <definedName name="CB_5b32d119ccb94606b1f1709e2bf82bef" localSheetId="2" hidden="1">'Podminena logika'!$C$8</definedName>
    <definedName name="CB_8672ee4009264794999db8712e9709a3" localSheetId="2" hidden="1">'Podminena logika'!$J$6</definedName>
    <definedName name="CB_8d87e2eeceee4835893b098e848413da" localSheetId="2" hidden="1">'Podminena logika'!$C$4</definedName>
    <definedName name="CB_990c14e71e8f4d0b9ce99469e304abfe" localSheetId="2" hidden="1">'Podminena logika'!$C$6</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"'633689204331184048"</definedName>
    <definedName name="CB_Block_00000000000000000000000000000001" localSheetId="2" hidden="1">"'633689204331184048"</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_c02f2dadae9e41a493d8f31363984c2c" localSheetId="2" hidden="1">'Podminena logika'!$C$18</definedName>
    <definedName name="CB_dd21c72e032d46f98db35257287fa32d" localSheetId="2" hidden="1">'Podminena logika'!$C$5</definedName>
    <definedName name="CBCR_0329d5045ef04c63af1bd185583736e5" localSheetId="2" hidden="1">'Podminena logika'!$E$5</definedName>
    <definedName name="CBCR_1aa6815e8b03455e9d1e8a0476fa2000" localSheetId="2" hidden="1">'Podminena logika'!$E$6</definedName>
    <definedName name="CBCR_1be35acbee5b4d29abed2cb14c60638e" localSheetId="2" hidden="1">'Podminena logika'!$E$4</definedName>
    <definedName name="CBCR_320b871f54f94f5b9a0467f800bf210b" localSheetId="2" hidden="1">'Podminena logika'!$D$6</definedName>
    <definedName name="CBCR_3f675e8d374946c58e2e3f8fb7d53a88" localSheetId="2" hidden="1">'Podminena logika'!$F$7</definedName>
    <definedName name="CBCR_4083a58c0d8b4d49848e59675f266c0f" localSheetId="2" hidden="1">'Podminena logika'!$F$5</definedName>
    <definedName name="CBCR_4323c060a0ad406f8d0e380af4963dfe" localSheetId="2" hidden="1">'Podminena logika'!$I$6</definedName>
    <definedName name="CBCR_448b53392899432f99e81f89b7b0ff41" localSheetId="2" hidden="1">'Podminena logika'!$F$6</definedName>
    <definedName name="CBCR_46773371e5354845aa75b05b2dd060c4" localSheetId="2" hidden="1">'Podminena logika'!$D$5</definedName>
    <definedName name="CBCR_586fbb791c934a84ac17ce0e855b309d" localSheetId="2" hidden="1">'Podminena logika'!$D$8</definedName>
    <definedName name="CBCR_5deda9c7097c440c98a1b6cfe2fbeaf5" localSheetId="2" hidden="1">'Podminena logika'!$I$5</definedName>
    <definedName name="CBCR_78dc38ac467f4336bb550fb162ec205b" localSheetId="2" hidden="1">'Podminena logika'!$B$18</definedName>
    <definedName name="CBCR_8d3ea9b6b96b4d7394b6cdeb7ad3d7af" localSheetId="2" hidden="1">'Podminena logika'!$E$7</definedName>
    <definedName name="CBCR_8e639f0e46db4134bfe75f790a4828fe" localSheetId="2" hidden="1">'Podminena logika'!$I$4</definedName>
    <definedName name="CBCR_8fdcf52b25534dd987dfa6a8d850cb06" localSheetId="2" hidden="1">'Podminena logika'!$B$9</definedName>
    <definedName name="CBCR_9c8ab6907ac04263a7a72afa75126a89" localSheetId="2" hidden="1">'Podminena logika'!$D$7</definedName>
    <definedName name="CBCR_acb3a549d0a640d39861cd84ed13c79f" localSheetId="2" hidden="1">'Podminena logika'!$F$4</definedName>
    <definedName name="CBCR_accd2794d3f64d0bab29a37954a1614d" localSheetId="2" hidden="1">'Podminena logika'!$F$8</definedName>
    <definedName name="CBCR_c9683228e58b41f6b73cb8f53976b292" localSheetId="2" hidden="1">'Podminena logika'!$E$8</definedName>
    <definedName name="CBCR_ece5de0c00694536a1d8ff44d565c7fc" localSheetId="2" hidden="1">'Podminena logika'!$D$4</definedName>
    <definedName name="CBWorkbookPriority" hidden="1">-1596754338</definedName>
    <definedName name="CBx_8af18587133f4f659be966fce2fb7816" localSheetId="0" hidden="1">"'CB_DATA_'!$A$1"</definedName>
    <definedName name="CBx_9cbcf79d48b14c1fbe588ab6439414ec" localSheetId="0" hidden="1">"'Podminena logika'!$A$1"</definedName>
    <definedName name="CBx_Sheet_Guid" localSheetId="0" hidden="1">"'8af18587-133f-4f65-9be9-66fce2fb7816"</definedName>
    <definedName name="CBx_Sheet_Guid" localSheetId="2" hidden="1">"'9cbcf79d-48b1-4c1f-be58-8ab6439414ec"</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s>
  <calcPr calcId="125725"/>
</workbook>
</file>

<file path=xl/calcChain.xml><?xml version="1.0" encoding="utf-8"?>
<calcChain xmlns="http://schemas.openxmlformats.org/spreadsheetml/2006/main">
  <c r="I4" i="1"/>
  <c r="I5"/>
  <c r="C9"/>
  <c r="B11" i="4"/>
  <c r="A11"/>
  <c r="C13" i="1" l="1"/>
  <c r="C17"/>
  <c r="C16"/>
  <c r="C14"/>
  <c r="C15"/>
  <c r="C18" l="1"/>
</calcChain>
</file>

<file path=xl/sharedStrings.xml><?xml version="1.0" encoding="utf-8"?>
<sst xmlns="http://schemas.openxmlformats.org/spreadsheetml/2006/main" count="54" uniqueCount="44">
  <si>
    <t>Projekt A</t>
  </si>
  <si>
    <t>Projekt B</t>
  </si>
  <si>
    <t>Projekt C</t>
  </si>
  <si>
    <t>Projekt D</t>
  </si>
  <si>
    <t>Projekt 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</si>
  <si>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</si>
  <si>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</si>
  <si>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</si>
  <si>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</si>
  <si>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</si>
  <si>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</si>
  <si>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</si>
  <si>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</si>
  <si>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</si>
  <si>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</si>
  <si>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</si>
  <si>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</si>
  <si>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8af18587-133f-4f65-9be9-66fce2fb7816</t>
  </si>
  <si>
    <t>CB_Block_0</t>
  </si>
  <si>
    <t>㜸〱敤㕣敢㜳㈴搷㔵敦㙥㘹㐶搳㈳捤慥戲扢㕥㘷ㅤ挷㔶攲搸㠹慤㐵搹㕤㝢攳㙣挰㙣昴㔸㘹㘵㙢㔷昲㑡扢㠶㘰㌳戴㘶㙥㑢敤㥤敥ㄱ摤㍤摡㔵〲搸ㄴ㑥㌰㄰〸挱㔰〵愹㑡㉡㤵慡ㄴ㔰㔰ㄴ㔴昱㝥晣〷㐹ㄵ㕦昸㐲㔱㤴昹挲ㄷ㈸捡㔵晣〱攱昷㍢户㝢愶㘷㐶搳㤲挷づ挸㤴摡㥥愳摢攷㍥扡敦㍤捦㝢捥敤㌵㑣挳㌰㝥㠰㡢㝦㜹㡤戲昰昰晡㕥ㄴ㉢㝦㘶扥搹㘸愸㕡散㌵㠳㘸㘶㌶っ㥤扤ㄵ㉦㡡㐷搰愰㔸昵㔰ㅦㄵ慡㤱昷㐵㔵慡敥慡㌰㐲愳㠲㘱㤴㑡戶㠵㝡づ挲摦㘴㝡㘳戳搷挴㈸挰慤昹戹搵捤㔷㌱敡㝡摣っ搵昹愹㍢扡敦㜳捦捥㍣㍤㜳攵㌳ㄷ㘶㉥㥣㥦㥡㙦㌵攲㔶愸㥥ぢ㔴㉢づ㥤挶昹愹戵搶㘶挳慢扤愰昶㌶㥡㜷㔵昰㥣摡扣昰昴愶昳捣㘷㉦㍥㜳昹戲㝢攵捡㘷㈷昰㘰㘳㘵㝥㙥㉤㔴㙥昴扥㡣㔸攰敢㍥戳愰㙡ㅥ攷愵㔴攸〵㕢㌳昳㜳昸㍦昳敥戸㝢㜶㘶㝤㕢愹㤸て㔶愱ち㙡㉡戲搱㜱摣㥦㡤愲㤶扦挳㠵戳晤㐵㑣戳收㐴㜱挱㥦㔷㡤㠶敤愷愳㤶晣㔵慣㕢挳搹㥢昰搷㔵㄰㜹戱户敢挵㝢㐵㝦〳〳搵㉢晥敤㐸摤㜲㠲㉤㜵搳昱㔵挱㕦㙡㜹昵㔱㝤ㄹ㈳㥦㑣㠷挸扥㤸㑣㝥㘶㌶昲攷户㥤㔰摥㈸攲戲攴戴㕤っ㙢摤㙤ㅦㅢ㍣㉥㕦㕤㥥挰㌱ㅦㅦ摣づ㌵㜷㥣戰摤㜲㝡㜰换㘴昲摤㙦昰改挱敤㌳㙢搴摤攷挹挱㝤㘴㈹扢㕢㥢攳〹㙦换㡡㘲㌲㜶㤱㘰㡣愰㐴㐰〲摡㘵㠲㜱㠲〹〰㜳昴扦㈱㈱搹㡥慣戲慡㡥㔵摤戴慡㌵慢㕡户慡捡慡扡㔶㜵换慡㙥㕢㔵捦慡扥㙡㔵敦愲㑤㝡㤵挶挶慣攴晡攷㡡晦攴摢愵㤷慦扦㌱晦摤㝦㝤攲㑦㙦㍥㌸㜱〲㡤㕥㑣㕥㙡㈱㜴敥㠱搵㍡㍣㝣㘹〶ㄲ㜱ㄸ㤹㠰㐸戸㤷摤㘷摤㡢ㄷ敢㤷㉦㌸㑦㍢〵㑥㉢㠷昸㕤㡣㌲㠹戶ㄳ敥㑢㕥㔰㙦摥ㄳ摡㍤㍣攷㐴慡戳㜰搳㐹摤㕣戳ㄵ搴愳㡦散㕦戹ㅥ㍢戱㝡愸户慥㌳㐸㕦户㜵㠸㤵㡡攴㜹㡦昴㜶扢攳㌴㕡㙡昶扥愷慢㍦摡㔳敤慦㠵捤捤挱戵㡢愱晡搹㜶㙤摦ㅢ捤㐲愱敤捡搸㝤戳搴㔵晡扤愶收户㥢㤱ち攴昵愶晤㌵慦㜶㔷㠵敢㡡敡㔰搵㘵慡て戰㉡㤱晡改搵〰ㄳ㠵戴搶㍦㥥挵扡搷敥挷㄰㘶㔵挷晢敥愸㌰摥摢㜰㌶ㅢ敡㙣㔷ㄳ晤㑣㔴㥣敢㐲㉦㌶㙢慤㘸扥ㄹ挴㘱戳搱㕤㌳㕢摦㜵愰㘹敡㌷㥡㜵㌵㍡㙡㠸㔲㠰戲ㅤㄹ㌱㑤攳愹挱戲㈰㠴挸㤰㤸㠲晣攱㙥戶㥢戹㠵搹㘱ㄶつ㐵㥥戴㍥㜱挰㘰㝣㕦搱㌱㌹ㄲ㤸㤹ㄳ㙤〷ㅦ晡愹〳㠶㙤㔳敥㠷摢搸戲㑥㈷戳扦戶慢㠲昸扡ㄳ搴ㅢ㉡捣戵㝣㈶摦挸㍥〹㔰㜸〷ち㘱攰敡搱捣㤹昷捤扤挲㍤慦ㅥ㙦ㄷ户㤵户戵ㅤ〳〷敢㔸㉡㜱㘹晢㉥晢㐳㐰搹愷〸㑥〳㤴换㐶昱っㅢㄵ换戸㡣〲戵㔳㡥㉣㜷㈹㜲昶敢㤲攵〹㜷搱㙢挴㑡㉢攵㤳㉥㈸愲慤㥡㤰慦㐲ㄶつ㥤㥡㌶ㄸ㘷摣㜹㜰愹攳〵昱㕥㐷㙥晢愴㐴㌳搱戱㉥㌸㜲扡㠰慡愰㕢ㅦ攴挸ㅡ㤸愶㐷ㅢ攴㌷捥㌰ㄱ挵㈰挷戲㘳攴㙥㈶㘳晢ㅣㅤ㠱昶㔹㈶㘴敢ぢ㠳㜵〴㤹扤㥦㐹搹㘹愰㍣ㅥ㙢戳晤晣㜸慤捤ㅥ挰挲搹㘷〹ㅥ㈴昸㌰挱㌹〰昳摦愱攱愸攵㔰敥扥散㡦攰摥㝥㤸攰愳〰搰㑦㌶㜵㑥愲慡攸㐳ㅤ挶㡦㘴扢ち晣㘴㜱㡡戵㉡愲㘷摣昶㌳㉢扥㄰㍡昱㍡㡦㠶慤ㅤㄵㅢ晢挴㘰摥捣㑥㠷ㅣ㤹搳㌴㍢搷〳㥡㘶ㄷ㠲㑤㠷戴㕢㡦愲慢㍤㐵昰㌱㠰戲晤㜱㐲ㄸㄷ㍡扣㠷昳攸改㔲㝥㈰摣㈲敤っつ㘹攰ㄳ㐶收ㄶ㈰㐷挹昵㙤㕦㡥㝤㘸扡㠳搳敥〷摥㠷㍥㍦㔸扥ㄳ愲昷搸捤㘳扢挳㔸搱扢昴愲ㅦ㠳㜸㤹晦㌲搰挶㍣㡥㙡晢〹㠲㑦〲昴搸ㄸ敥扥摦㙤愴㐰摣㘲㍦㐳戹㔳㡣扡㠸㤷扢戱户愳挴〲㑤戸ㅢ㑥戸愵㘲㐴㌰㤶ㄷ攰ぢ㌷挳㔰㌵戰愹慤ぢ㠲晢㤷〷扢㤱搱㘲搸昴㠹㍦昶㤱愳て㠴㘱ㄸㅤ戵㐶㡣ㅥㅦ㌹挷搷捣挴㥣㌲㥣㐳ㅢ晣昴㘰㈵㤱改搴捤㕥散㤷扦扦㍣搶㈴㐳㘸㤲㈷戱慣昶㔳〰搰ㄲ收㍦つ搴㈸攷搹散㐷愴㔹户挷捡〸㕦捥敥愴㈷㠶搸愷㐷挶㜵挰㜶づ昱㠳愸攲慦㝢㝥㕢㔹㡣晢㙢㉡慣㈱戶攰㌵㔴㔹㠷㘵愹㙡㡥㜵挵〷㐴㔷㡣㡣昴敤愷㜳攲㙢挲㈷㍤㕡㈲㔷摡㜳㉢㜳昶攲ㅤ愶㘲ㄸ㤲㑡㈵㈷㌴搴搶㐰攴㍣戶㍤㔶㌱㐳愸㤸㑦㘳攱散ぢ〴ㄷ〹㉥〱ㄴ扥て㑤㜳搸㠵㘷㉡㙣㙣㤷㈱敤㙡搵㈸㤱っㄲ㈲晣摥㐰㘵㜵㤹㡦昹っ挱戳〰㍤敥て〳㤰㌹㡣㈸㈴捦㌰愲愴㌱摣㍢㥥扡㐷ㅥ㌸攱㈲戱㌴摦㡡攲愶捦捣㔲挵㕤㘸摥㙣挶ぢ㕥戴㠳㑣搴㘹㌷㈹扣戴慤〲㜰㔷〸摦愷〷搷摣搹㔱㜵摢㕤㙦戶愰摡㤶ㄷ㡥挲挶ㅣ换〱㕦㔲昶收㤶㠹㙢戸晤㌱㠶㌰戱搲ㄲ㙦㘵㌴昶㔰搱㙦㙥晡㑥㜶㔶㜴挳㡢ㅢ㙡摣搵㐲挷㜲挹挵㉡㈲㜳㔰ㅦ㜳㌷戶㐳愵ㄶ㉡敥㔲攸搵ㅢ㕥愰㐸っ昸㤸㑣搶慤愸㉤㘴〹搶㥡捣〱㌶㠳㡡扢ㄱ㍡㐱戴攳㌰愱戸㜷慡敢㑥搲㈲〵㜷捥ぢ㈲㍣㐶愸挸昲㐹㜷㝤扢㜹て搹摡㤶ㅦ㉣㌹㍢搱㤱愰ち㤹㕥㕦㐲ㅡ搳㌲㉤换㉣㔹愵㘱改挳つ戹㘱㔰昶㐶〹㠴㔶㐶㠱㌱昳ㅣ敢㑤扦㍥挹搱搰㑦攷㍢㑤㈰㝢搴㐶㡥攴㙡㘱㑡慡㝤㠵㝤㍥〷㜰㝤改昶㜲㈷㌳昷ㅥ昲搵〵挶昸㜳㌴扣㌰㐵㍢つ挲〸摤〹捤㈸挴㤱㙦㈰㝦愰㌷敦㝡㤹慦散㑡ㅢ昲摥㠹㑥㜱ㄱ㜹愴〹㜷挵搹㔴つ㘴愳㝤㈷㍥愱㙦攸挴晡㑥㈳㑡敡收㥢扥敦㤰戱挸㤴敢㌵㠷晣㍢摢㡡㥢㌷扣挰㜶〱㠴晢ㄲ㤴㜳ㅦ㈸攷扥愰㈶摣㕢㑣っ㑡㤹㘳㌵户㥣搰㡢户㝤慦㔶攲つ㤳㜷㐷㠲㈳㈱攲搴扢改㤵㙡㡣愹ㅥ㕦晥㌶ㅣ戶㘸〶挴㥥㠱ㄶ攵搲㤱昸攰㕢换㉣攲㍦㜳挸戰ㄲ搴㡢挴㐹敤ㅦ挳㘸〵㌹ㄷ〱㠵㈳搷㍢改改㡢㜷㕥〳㐶慢㈰㔲㍤㠷㐵㄰ㄳ捣愸㜸〶戸㡢敥敤挰㡢㐱㍤㔲㙣搱㡢ㄷ㈲㤰ㅣ〰㐵搹摣㍥㈴㔴捤㜴㥡㙥摢㠴㐷晢慢扡㡣挴㈳晤昵㔹慢昱㠹㝤慡戵㍤挹㤸㤱㠳ㅡ㠹㕤搹攷ㅤ㡦㤲愱㌱挵㙣愷戶挶捣ぢ㥡㜶搶㥤㍡攴㍤㤸㈵攱ㄹ挳晥㜱㘱ㄴ㍣扡㕣戶慦愲捣挰㉤愳昶昹㉣㤲挹搹搰ぢ㈸搳㔲㘹㕣㈵㐹ち㉥攳攰㐹㕤㤵㤳㍢挸昸㠹愴戸摡㡡扢㙡㥣晢愷㤳㥡搹㐶㘳㌵㠰㥦㔰㜳挲晡ㄱㄱ㙢捣㑤摢ㄸ㤱搰㘱敤㍦㐶挱㤵ㄱ挶㐴ㄴ㤹ㄸ挹㠹〴㐳ㄴ㈱㘰㤹㥣㉡晤戳ち㤷扡㡤㉥昱敥㠶㜲〲愱挰㝡㕣㕦㔰扢攲㠸㜵㝣昹搳搲愱扤㕦ㄴ㕤㙡扢戳㥢ㄱ㡣㝡㑣㕤㥥㤴㐴挸㙤昷ㄶ〳㔳㌸挶〰搵㥢㤴搶㙡㌱㤲扢敤〱戸㌷㌸㍡搴挱㡡攸攴〹晤㌳㙡搱㘲づ攳㜶㑦㠲昲㌳㈴㐵愱㑣㕤戹晥敢慡昹㡤摦攳昵㠷㔷㡤戴㤰戸㝡㑣㜸攵昸て㈰㙥㌶㌷㐹㈹㍡㥤愶捣戵㜶ㄳ挵㌵㤱攲攸㘴㔴攸昴㠵㌱捥昱㌰㥢㜵㤲㘲搳挰㈹户搸㠳㐵㙤散㥤㜰㤷㠳㕡愳㔵㔷㘲㡥㔳㝤㉤㔶昹㐸搰㑢づ〰㙡㘹捡㔹㤷㘴㔱㤶戱㤹攲㤴㐹愴攱㍤㙦晢昳攸㉥㡡づ㘳㘸昳挷ㄴ㘴㑥㘰㑥㔲㘲㝤㈷ㄵ攸㈱㥥敡ㅣ㘱㤰攳㜳㔰㘹㝤㈸敡戲ㄵ㥣挸㙢攷㤱㐵摡㌲捤㔶㥡㉢㑤㝡敤ㄹ搴㜵㑦愳㡥〴㡤㌰㑦慤昰㡡㐵㌸㈴㐳㑡〷〷㠱戶㤳㍦挶㍢慦㈵㝦㘱㕣㠴〲㈶戳扣摣〷ㄹ㔸㔵〸ㄲ㕤㙥慢攳㜷㥢捣晦搲昷戶攷〰㑣㈶㠲改搴愲愵㜶㜲ㄶ㔰㍥搸挹㜹ㄴ慤㜲㜲愴搹㜴㉡戳㤴愷ㄱ戲〷搱㈰㑤摣㑡㙦㌴㘱㠴攲㌳㜲㌴㉣㍤㥤㌸敤㘳ㄳ搴っ捦昶㈰搷㥣ㄸ〷㘰㠲㜳㍤攸搹㝡㥤㉥㉦㈲㜴㐷㠲慡㌸扣愱㕤搲㌳㍤挷戲㘴㑥昴昱ㅥ敢愹㐸㡥ぢ㕥㕡㤸戹敥挴戵敤昵㜸㑦ㅦ摤ㅡ㤶㈵ち㝦㠷㠸挴扥㑦愷摦㍣ㅡ昰㈸敡㉥搷扥㝣㌷㘸摥ぢ攴扤ちㄱ捦晤搱㤳戵挷挶昸㤲㘵攳〷昸㑦㉥换㈸晣㉤㐶㍣捣㙢㜳㠰㑥㠸㠴攳挸㔵戶㤷昰㤷摥捥ㄴ晥收昰ち㝣昸昶搹〱昲捡㤹ㅥ㕥ㄱ㘵㜰捣㉣挱搶晢挶㉣收㕦㠳戴㘴ㄸ㄰㍣㍤㈶㘲ㄹ收㕦攱㠶㐴〷つ㐰㌸晢㜹㐲㤰敦㘳昸㥢㐳㍥㔱攸挹㘱てㅥつ昹晦㐳愹㔴慡昷ㄵ慢晦〵愱㌶晦〲挴㄰㌲㠱㈶㙤戹㌴晦扣㥢㑣㌷㌴㤹㑣ㅥちㄱ㔹扥㤹ㄴ㜸㔳㘰戲昶㕤愵挵㌹慦攳つ改て晤昸敦晦攱㠶㜴つㄴ收㈵晥ㅡㄲ㙦㡦愳摣㜶ㄷ慣㍥㜷㠱愹㝣㜱ㄷ㕥㘴ㅦ收昴戵扢㤰挴㐴搶㠱㌸搸㕤㘰愶㉦挷㈹捣㈴㕥㌳㘱づ敥挶捥晡㡣㤷㕤挷㌱㕣ㄵ㈱扢て〳ㄶ捤㈳㐲昵㘰㍦㝡捤〹ㅤ晦㥣攰㤷㐲〵挳ㄶ㙥攰㕣户㜴㘱㡦㠷昶慤㤱㑥晢挴㉥搲㤸晢㜱㝣攵㜰愷搹㐱㈹㝤改㘰扥㔹㌲㡢敦㈱㜲㘲㜲て㘱㝣改捣㥦㉣晤摢ㄷ摦戸捡戳㙢〹慦ㄶ㥥㐲㜹㤸〴㍥晤ち愴㜸㌳挷㐶ㅥ攰㘷㍡㌷昰戹㤲户搳㔰㜳㑥㈸ㅥ㔱㘴晢㘹㔱㌳㕥㠶㌱㌵昳ㅤ〵㜷ㄳ愷㈰戴扢㌹搳ㄳ晥㤴捦㥣㈴㘴㌸㤳㜹㜱㠹昱愵㐹㐴㜳愰㌱ㅢ搲昳㉣晣㌱捣搱扢㝣㤱㙥㡦㤱㍢㔰㕥愶昹㐷愹扤搳〸挳戸っ㡢愶户㤵㈶て〱愴㕡ち搹〸㜲㐸㜶㔳挳攳〱愲愵敥愰㔰㘰搶㉦㈷捦搶㥢昰㘵㙣攰㔸〹愸昶ㄱ挰㈱㍦㘹挱㉡㠲㡡㘹㙣㝥搸摤㉤㐳〱愹㘹㘲攲㔶㝣㥡㤷㔰㤰㡤っㄱㄷ㔳散㑦愰㤰㕥〵敥㜰てㅤ㥡攲㐳㉡扥㑥挳㘹挱㉥昸㡣扢㤵晤㙢㐱ぢ攷㐰㘰㘷㡡㘲㌰㠲㔳㐴㘳㜳㉡ㄹ㍢摤戴慣㔱㠴㈷㜵戱摤㘹㍣愹㠲捤ち捥㘱㠷㡡㔴㈰扦ㅢ㘲晤㜴㘷攸〷㝡㙢㘸攳㠲㌱㑣㤰㍦昸㕦㡦攴〸㌶㥥㑡㠹㠱㠶㍤㔴慢㤲㍥㉣晥㤳攸挲㐹ㅢ愶摤㈹捡扤挹㡣㜵㉡㔹㈳晤昶㥦戹㙣㤱慣㉦戰㌷㤳摡㕤昶晦㘵㈰づ戴晦收ㄵ昶挵捦㝥㈵㈹㠸㜳捡㝣捡㠱㈹ㅣ慥〸愲摣㐸收挸㈶搹㤶㈲ㄳ攰扡戴㡥捦㔸㜵戵㘸㜰挴挰㐶㝢て㑡戴晢搲户ㅤㅦ愸〰㤹㉢㉡㝣〷㉡㘸㘰晦㙥扤挵搱㜸ㄵ慢〰㘷㙥㜸戵戰ㄹ㌵摤㜸㙡ㅤ㈹攰㈹㝥㠹收挲攷㤹㌵扦摤慢搴ㅥ挳㑡㑣㌸攸戳戲ち㠵㝤㔳挵敦㑦㘶㤲㜹㠶挳攵㌵昸㑤搲㘴㈶搹㐴摢㄰㝤挸㝤戱攵㌴昰ㄹ敢㉡愲㥥㌱㔱㐷挲搴改搸㜳敦㘹つ㉥ㅣ捥㙢扤㠰挸㤰㙡捣㈰㔵㈶㔳昸愹㔷戸慡扤㙢搰摤㌶㤹㕢挴㤶挳㐵摦捡㠵㙦㠱愲㠷㝢㑡㌷挳昰㤹晣㍡㔹㐷改慥愲挴㝡扢〶㐰ㅦ㠷扦挲攷〱づㅦ扣㘵晦搳攰晢攴㔳㙦〶挹愶ㅢ〸慤ㅤ㈲㌷㕥㐷㔷㔳㈲㠰㈸搸㡡㜷改㙦〱〵㡡愶昹つ㑣㤴〲㠱戲㔱摣〲ㄸ捣攵扦扢ㅦ㤷㥢㑢ㅣ〵㍦摢攳〸挹捦㝣㍥挵扥㥡挵㜲ㅦ㉢㙤敦㘶戰㤳摣捣㔲〳搸つ㠰捡㠸挹捤ぢ㌹扤㙣扥㠵㈷㤲ㄲ㥤ㄵ㤵つち摢〶〰改㘵㜲㠳㈲戳昹㍡ㅡ户㘷戳〳散攰搹㝣㙤摦搹搰戵㤰㌷捣㡥㍦㤹㥡㈶㍢㐲戵ㅤㄳ戴〸㜶〱㈶㔳ぢ㜵㤲㑡㤷昳㈸敡㈴挶摦㤰晡戸晥㌱昹晢昶搵敦㝦㡦搷㝦㕥㌵㐵捤愲慡㝢ㄶ㔴戳㌲㡢㌷戳戳搸〳㜶昰㉣扥戲摦㉣㈶愹㠱㘵㐵扦㠴㐲㘵㘴㤲散挷戸㡤晤㜳〴㍦㑦昰ぢ〴慦ㄱ扣㑥昰㡢〰ㄵ换慣攳㑦晦昴挹㌹㌲摣㉦戱搵挸㈴㈹㉤挳扤㠱㠲晤㘵㠲慦㄰晣㌲挱㥢〴扦〲㔰戱㈶㐹㝣㘹昸慢㐴晥ㅡ挱㔷〹㝥㥤攰㌷〸扥〶㠰㠶攴〷㘹昸㥢㐴㝥㥤攰户〸摥㈲昸㙤㠲摦〱愸㔸〵戲挸㡦づ戶㥣㜴㡣搳㡦㝥㤱〴改晡扡昷ㅡ扥搶摤㘳㘶㝦〴晦㔴㐱㐱捣晣愸昵戹攱挶㑡㕤㙤㕡改挲慢愰挱㝢ㄸ㠷敢摤㠹慤㜲挴㠷昰㉢㤹挶㘴捡㠳〵戲㕤捥㘷㕢攲敢昲㠸㉢㤷戰愸㠳散㐵敤攱㤴晣㈴扡㝥㈴㌴㝤㤲ㄷㄹ㘸㥥㡢㐳㥥摥㌰扤㔴っ慥㕦㑦㘲㥢㠶㤵攴ㄲ㈱㠶㕡ㄹ㔳㙣戹㤰收㜶摡昸捦晥戲ㄳ㜲㐳〵㉥挸慡㙥㑣昱㤶挶㕢㘹攳㑢昸摥㑥摡㘰㘴㝤扤㥤㌶愶ㅡ㤰挶㙥摡昸㍦㉥㥤㙢㌷㑥愵㕥㡦㕣愰㐸收散㕢㘴㈷㤷昹昶㥥〱㤲㠲㑢㕦㘸摣搵㘸昲㥥ㅣ〹㘸㠸㌷㌴㠱㠳㍥㈱扥㝥㕦挱愹㌵ㅣ敦㠱挹搴晦〸挶㌲㑥戳㉤㌸戱㠳㡦摢㜷㜱㠸㈰戴攵㡥㥤㡢敥㙡〸挴㤸扢ㅣ㘱㝦㕣㍦㔲㉣〲搷㙥㔴慦敦〱挹㤶㥣㙤㐰㘷㍤搲攴愷挵昳㐱挳戹〲㤲㌰ㅢ㌵敢㈹㘵㡤搷㍢㍣㘳㝦ㄳ挴㐱㜴つ㤰㠵戲㑥慥昱っ扡㘱㔲搳㔲㔹㤹づ㝡㔲㐳㠸つ㌳愹㝢〵晤㌳〹㥡㕥㜹搹愴㌶ㄶ㜴㌵㐱㥦ㄵ㌴昵戳愰㝦㍡㐱昳戰㐳搹㝣㍤㐵扦㤲愰㍦㈵㘸敡㜰㘹晤㜲㠲㝥㔲搰㔴摡㘴扡攲㜷〱㑥愶晦摥挹搴慥〴摡㉣昳ぢ㘸㉣〱攸㉣捦摡扦捦づ㝦〰㌰㠲搸扦㤹㜰㝣昷っ愹晣攵㜱㜷㤲挷改ㄹ㝥㌹㐵摦㑥搰㝡㠶㌴㄰搲㝡㈳㐱敢ㄹ搲㘴〸㝡㍤㐱敢ㄹ扥㤹愲㙦㈵㘸㍤㐳㥡ㄵ㘹晤㘲㠲搶㌳愴㜵ㄱ昴㕡㠲搶㙦㐲㝢㈳攸搵〴慤摦攴慢㈹晡㘶㠲搶㙦㐲㥢㈴慤㙦㈴㘸晤㈶戴㔲㠲㕥㐹搰晡㑤㘸户〴晤㐲㠲搶㙦㐲昳㈵攸攷ㄳ戴㝥ㄳㅡ㌴㐱㉦㈷㘸晤㈶㌴㜱㠲㠶搲ㄲㅥ搱㙦昲㔶㡡㕥㑡搰晡㑤㘸〶愵昵㘲㠲搶㙦㐲挳㈸攸㙢〹㕡摥愴㐰搶㍣戴㡣㤰㠳㠷昴㌱晦ㅥ㕤㑤㜲ぢㅦ㘸晦〳敦〴挵扢搴㝥愱㙣㤸㔲搵㡢ㅤ晦ㅦ㔱㝢昳㤴</t>
  </si>
  <si>
    <t>Decisioneering:7.0.0.0</t>
  </si>
  <si>
    <t>9cbcf79d-48b1-4c1f-be58-8ab6439414ec</t>
  </si>
  <si>
    <t>CB_Block_7.0.0.0:1</t>
  </si>
  <si>
    <t>㜸〱敤㕣晦㙦㈴攷㔹㥦ㄹ㝢搷㍢㙢晢捥戹扢㕣㝡㘹㥡戸㑤搳㌶昱攱摥㤷㕣搳㉢㠴慢扦㥣㝤㑥㝣㘷攷搶㜷㠱搲戰㡣㜷摦戱㈷户㌳㙢㘶㘶㝤攷ㄶ㐸㄰㙤〹㔰㈸㈵㈰㤵㑡㈰㔴〹㔱㐴㠵㠴㐴昹捥㝦搰㑡〸〹〹㈴㝥㈸㐲攲ㄷ㄰㡡搴㍦愰㝣㍥捦㍢戳㍢扢敢ㅤ㍢㥢ㄴㅣ攴㐹昶昱㍢捦晢㘵收㝤㥦慦敦昳扣㜳㠶㘹ㄸ挶て㜰昱㉦慦㔱ㄶㅥ慢散㐵戱昲㘷ㄷ㥡㡤㠶慡挵㕥㌳㠸㘶攷挲搰搹㕢昵愲㜸〴つ㡡㔵て昵㔱愱ㅡ㜹㥦㔳愵敡慥ち㈳㌴㉡ㄸ㐶愹㘴㕢愸攷㈰晣㑤愵㌷㌶㝢㑤㡣〲摣㕥㤸㕦摢㝣ㄵ愳㔶攲㘶愸捥㑦摦搵㝤㥦㝦㙥昶昲散搵㑦㕣㤸扤㜰㝥㝡愱搵㠸㕢愱㝡㍥㔰慤㌸㜴ㅡ攷愷搷㕢㥢つ慦昶愲摡摢㘸摥㔳挱昳㙡昳挲攵㑤攷搹㑦㕥㝣昶捡ㄵ昷敡搵㑦㑥攰挱挶敡挲晣㝡愸摣攸㕤ㄹ戱挰搷㝤㜶㔱搵㍣捥㑢愹搰ぢ戶㘶ㄷ收昱㝦收摤㜱昷摣㙣㘵㕢愹㤸て㔶愱ち㙡㉡戲搱㜱摣㥦㡢愲㤶扦挳㠵戳晤㈵㑣戳收㐴㜱挱㕦㔰㡤㠶敤愷愳㤶晣㌵慣㕢挳搹㥢昰㉢㉡㠸扣搸摢昵攲扤愲扦㠱㠱敡㤳晥㥤㐸摤㜶㠲㉤㜵换昱㔵挱㕦㙥㜹昵㔱㝤ㄹ㈳ㅦ㑤㠷挸扥㤸㑣㝥㜶㉥昲ㄷ戶㥤㔰摥㈸攲戲攴戴㕤ち㙢摤㙤㥦ㅣ㍣㉥㕦㕤㥥挰㌱㥦ㅡ摣づ㌵㜷㥤戰摤㜲㘶㜰换㘴昲摤㙦昰昱挱敤㌳㙢搴摤攷改挱㝤㘴㈹扢㕢㥢攳〹㙦换㡡㘲㌲㜶㤱㘰㡣愰㐴㐰〲摡㘵㠲㜱㠲〹〰㜳昴晢㤰㤰㙣㐷㔶㔹㔵挷慡㙥㕡搵㥡㔵慤㕢㔵㘵㔵㕤慢扡㘵㔵户慤慡㘷㔵㕦戵慡昷搰㈶扤㑡㘳㘳㔶㜲㝤摢晣㤶㜱昹㥦扦㌶晦㡤㝦㝦攸ㅦ㙦㝤昳㕦扥㍦㜱〲㡤㕥㑡㕥㙡㌱㜴敥㠳搵㍡㍣㝣㘹ㄶㄲ㜱ㄸ㤹㠰㐸戸㔷摣攷摣㡢ㄷ敢㔷㉥㌸㤷㥤〲愷㤵㐳晣㉥㐶㤹㐲摢〹昷㘵㉦愸㌷敦ぢ敤ㅥ㥢㜷㈲搵㔹戸㤹愴㙥扥搹ち敡搱晢昷慦慣挴㑥慣ㅥ敤慤敢っ搲搷慤〲戱㔲㤱㍣敦昱摥㙥㜷㥤㐶㑢捤㍤昰㜴昵〷㝡慡晤昵戰戹㌹戸㜶㈹㔴㍦摢慥敤㝢愳㌹㈸戴㕤ㄹ扢㙦㤶扡㑡扦搷昴挲㜶㌳㔲㠱扣摥㡣扦敥搵敥愹戰愲愸づ㔵㕤愶晡㌰慢ㄲ愹㥦㔹ぢ㌰㔱㐸㙢晤㐳㔹慣㝢晤㐱っ㘱㔶㜵扣敦㡥ち攳扤つ㘷戳愱捥㜶㌵搱捦㐴挵戹㉥昴㔲戳搶㡡ㄶ㥡㐱ㅣ㌶ㅢ摤㌵㜳昵㕤〷㥡愶㝥戳㔹㔷愳愳㠶㈸〵㈸摢㤱ㄱ搳㌴㥥ㄹ㉣ぢ㐲㠸っ㠹㈹挸敦敢㘶扢搹摢㤸ㅤ㘶搱㔰攴㐹敢挳〷っ挶昷ㄵㅤ㤳㈳㠱㤹㌹搱㜶昰愱ㅦ㍢㘰搸㌶攵㝥戸㡤㉤敢㜴㌲晢敢扢㉡㠸㙦㌸㐱扤愱挲㕣换㘷昲㡤散㤳〰㠵户愰㄰〶慥ㅥ捤㥣昹挰摣㉢摣昷敡昱㜶㜱㕢㜹㕢摢㌱㜰戰㡥愵ㄲ㤷戶敦戲ㅦ〲捡㍥㐵㜰ㅡ愰㕣㌶㡡㘷搸愸㔸挶㘵ㄴ愸㥤㜲㘴戹㑢㤱戳㕦㤷㉣㑦戸㑢㕥㈳㔶㕡㈹㥦㜴㐱ㄱ㙤搵㠴㝣㤳㘴搱搰愹㘹㠳㜱挶㕤〰㤷㍡㕥㄰敦㜵攴戶㑦㑡㌴ㄳㅤ敢㠲㈳愷ぢ愸ち扡昵㐱㡥慣㠱㘹㝡戴㐱㝥攳っㄳ㔱っ㜲㉣㍢㐶敥㘶㌲戶捦搱ㄱ㘸㥦㘵㐲戶扥㌰㔸㐷㤰搹晢㤹㤴㥤〶捡攳戱㌶摢捦㡦搷摡散㘱㉣㥣㝤㤶攰ㄱ㠲昷ㄱ㥣〳㌰晦〳ㅡ㡥㕡づ攵敥换㝥㍦敥敤挷〸㍥〰〰晤㘴㔳攷㈴慡㡡㍥搴㘱晣㐸戶㥢㠴㥦㉣㑥戱㔶㐵昴㡣摢㝥收愴㉦㠴㑥扣捥愳㘱㙢㐷挵挶㝥㘴㌰㙦㘶愷㐳㡥捣㘹㥡㥤敢〱㑤戳ぢ挱愶㐳摡慤㈷搰搵㥥㈶昸㈰㐰搹晥㄰㈱㡣ぢㅤ摥挳㜹昴㜴㈹摦ㄳ㙥㤱㜶㠶㠶㌴昰〹㈳㜳ぢ㤰愳攴晡戶㉦挷㍥㌴摤挱ㄹ昷㍤敦㐳㥦ㅦ㉣摦〹搱㝢散收戱摤㘱慣攸㙤㝡搱㑦㐲扣捣㝦ㅤ㘸㘳㥥㐲戵晤ㄱ㠲㡦〲昴搸ㄸ敥扥摦㙥愴㐰摣㘲㍦㐳戹㔳㡣扡㠸㤷扢戱户愳挴〲㑤戸ㅢ㑥戸愵㘲㐴㌰㔶ㄶ攱ぢ㌷挳㔰㌵戰愹慤ぢ㠲晢㤷㐷扡㤱搱㔲搸昴㠹㍦昶㤱愳昷㠴㘱ㄸㅤ戵㐶㡣ㅥㅦ㌹挷搷捣挴㥣㌲㥣㐳ㅢ㝣㜹戰㤲挸㜴敡㘶㉦昶换摦㕦ㅥ㙢㤲㈱㌴挹搳㔸㔶晢ㄹ〰㘸〹昳㥦〶㙡㤴昳㙣昶㈳搲慣摢㘳㘵㠴㉦㘷㜷搲ㄳ㐳散搳㈳攳㍡㘰㍢㡦昸㐱㌴改㔷㍣扦慤㉣挶晤㜵ㄵ搶㄰㕢昰ㅡ慡慣挳戲㔴㌵挷扡攲㍤愲㉢㐶㐶晡昶搳㌹昱㌵攱㤳ㅥ㉤㤱㉢敤戹㤵㌹㝢昱づ㔳㌱っ㐹愵㤲ㄳㅡ㙡㙢㈰㜲ㅥ摢ㅥ慢㤸㈱㔴捣挷戱㜰昶〵㠲㡢〴㤷〰ち摦㠵愶㌹散挲㌳ㄵ㌶戶换㤰㜶戵㙡㤴㐸〶〹ㄱ㝥㘷愰戲扡挲挷㝣㠲攰㌹㠰ㅥ昷㠷〱挸ㅣ㐶ㄴ㤲㘷ㄸ㔱搲ㄸ敥㕤㑦摤㈷て㥣㜰㤱㔸㕡㘸㐵㜱搳㘷㘶㘹搲㕤㙣摥㙡挶㡢㕥戴㠳㑣搴㘹㌷㈹扣扣慤〲㜰㔷〸摦愷〷搷摣搹㔱㜵摢慤㌴㕢㔰㙤㉢㡢㐷㘱㘳㡥攵㠰㉦㈹㝢㜳换挴㌵摣晥ㄸ㐳㤸㔸㘹㠹户㌲ㅡ㝢愸攸㌷㌷㝤㈷㍢㉢扡攱挵つ㌵敥㙡愱㘳戹攴㘲ㄵ㤱㌹愸㡦戹ㅢ摢愱㔲㡢㤳敥㜲攸搵ㅢ㕥愰㐸っ昸㤸㑣搶慤慡㉤㘴〹搶㥢捣〱㌶㠳㐹㜷㈳㜴㠲㘸挷㘱㐲㜱敦㔴搷㥤愴㐵ち敥扣ㄷ㐴㜸㡣㔰㤱攵㤳㙥㘵扢㜹ㅦ搹摡㤶ㅦ㉣㍢㍢搱㤱愰ち㤹㕥㕦㐲ㅡ搳㌲㉤换㉣㔹愵㘱改挳つ戹㘱㔰昶㐶〹㠴㔶㐶㠱㌱昳ㅣ敢㑤扦㍥挹搱搰㑦攷㍢㑤㈰㝢搴㐶㡥攴㙡㘱㑡慡㝤㤵㝤㍥〵㜰㘳昹捥㑡㈷㌳昷づ昲搵〵挶昸㜳㌴扣㌰㐵㍢つ挲〸摤〹捤㈸挴㤱㙦㈰㝦愰㌷敦㝡㤹慦散㑡ㅢ昲摥㠹㑥㜱〹㜹愴〹㜷搵搹㔴つ㘴愳㝤㈷㍥愱㙦攸挴晡㑥㈳㑡敡ㄶ㥡扥敦㤰戱挸㤴㤵㥡㐳晥㥤㙢挵捤㥢㕥㘰扢〰挲㝤〹捡㜹〰㤴昳㐰㔰ㄳ敥㙤㈶〶愵捣戱㥡㕢㑥攸挵摢扥㔷㉢昱㠶挹扢㈳挱㤱㄰㜱敡摤昴㑡㌵挶㜴㡦㉦㝦〷づ㕢㌴ぢ㘲捦㐲㡢㜲改㐸㝣昰慤㘵ㄶ昱㥦㌹㘴㔸〹敡㐵攲愴昶㡦㘱戴㠲㥣㡢㠰挲㤱敢慤昴昴挵㕢慦〱愳㔵㄰愹㥥挳㈲㠸〹㘶㔴㍣〳摣㐵昷㑥攰挵愰ㅥ㈹戶攴挵㡢ㄱ㐸づ㠰愲㙣㙥ㅦㄵ慡㘶㍡捤戴㙤挲ㄳ晤㔵㕤㐶攲昱晥晡慣搵昸昰㍥搵摡㥥㘴捣挸㐱㡤挴慥散昳㡥㐷挹搰㤸㘲戶㔳㕢㘳收〵㑤㍢敢㑥ㅤ昲づ捣㤲昰㡣㘱晦戸㌰ちㅥ㕤㉥摢搷㔰㘶攰㤶㔱晢㝣ㄶ挹攴㙣攸〵㤴㘹愹㌴㙥㌲㐹ち慥攰攰㐹㕤㤵㤳㍢挸昸㠹愴戸搶㡡扢㙡㥣〷愷㤳㥡戹㐶㘳㉤㠰㥦㔰㜳挲晡ㄱㄱ㙢捣㑤摢ㄸ㤱搰㘱敤㍦㐶挱㤵ㄱ挶㐴ㄴ㤹ㄸ挹㠹〴㐳ㄴ㈱㘰㤹㥣㉡晤戳㐹㉥㜵ㅢ㕤攲摤㑤攵〴㐲㠱㑡㕣㕦㔴扢攲㠸㜵㝣昹搳搲愱扤㕦ㄴ㕤㙡扢㜳㥢ㄱ㡣㝡㑣㕤㥥㤴㐴挸㙤昷㌶〳㔳㌸挶〰搵㥢㤴搶㙢㌱㤲扢敤〱戸㌷㌸㍡搴挱㡡攸攴〹晤㌳㙡搱㘲づ攳㜶㑦㠲昲㌳㈴㐵愱㑣㕤戹晥晢㥡昹昵摦攵昵挷搷㡣戴㤰戸㝡㑣㜸攵昸て㈰㙥㌶㌷㐹㈹㍡㥤愶捣戵㜶ㄳ挵㌵㤱攲攸㘴㑣搲改ぢ㘳㥣攳㘱㌶敢㈴挵愶㠱㔳㙥戱〷㡢摡搸㍢攱慥〴戵㐶慢慥挴ㅣ愷晡㕡慣昲㤱愰㤷ㅣ〰搴搲㤴戳㉥挹愲慣㘰㌳挵㈹㤳㐸挳㝢摥昶愷搱㕤ㄴㅤ挶搰收㡦㈹挸㥣挰㥣愴挴晡㑥㉡搰㐳㍣搵㌹挲㈰挷攷愰搲晡㔰搴㘵慢㌸㤱搷捥㈳㡢戴㘵㥡慤㌶㔷㥢昴摡㌳愸ㅢ㥥㐶ㅤ〹ㅡ㘱㥥㕡攱ㄵ㡢㜰㐸㠶㤴づづ〲㙤㈷㝦㡣户㕥㑢晥挲戸〸〵㑣㘶㜹戹て㌲戰慡㄰㈴扡摣㔶挷敦㌶㤹晦愵敦㙤捦〳㤸㑣〴搳愹㐵㑢敤攴㉣愲㝣戰㤳昳〴㕡攵攴㐸戳改㔴㘶㈹㑦㈳㘴て愲㐱㥡戸㤵摥㘸挲〸挵㘷攴㘸㔸㝡㍡㜱挶挷㈶愸ㄹ㥥敤㐱慥㍢㌱づ挰〴攷㝡搰㜳昵㍡㕤㕥㐴攸㡥〴㔵㜱㜸㐳扢愴㘷㝡㡥㘵挹㥣攸攳㍤搹㔳㤱ㅣㄷ扣戴㌸㝢挳㠹㙢摢㤵㜸㑦ㅦ摤ㅡ㤶㈵ち㝦㡢㠸挴扥㑦愷摦㍣ㅡ昰㈸敡㉥搷扥㝣㉦㘸摥て攴扤ちㄱ捦晤搱㤳戵挷挶昸㤲㘵攳〷昸㑦㉥换㈸晣つ㐶㍣捣㙢㜳㠰㑥㠸㠴攳挸㔵戶㤷昱㤷摥捥㌴晥收昰ち㝣昸昶搹〱昲捡㤹ㅥ㕥ㄱ㘵㜰捣㉣挱搶扢挶㉣收㕦㠱戴㘴ㄸ㄰㍣㍤㈶㘲ㄹ收㕦攲㠶㐴〷つ㐰㌸晢〵㐲㤰敦㠳昸㥢㐳㍥㔱攸挹㘱てㅥつ昹晦㐳愹㔴慡昷ㄵ慢晦〵愱㌶扦つ㘲〸㤹㐰㤳戶㕣㥡㝦摥㑤愶㥢㥡㑣㈶て㠵㠸㉣摦㑡ち扣㈹㌰㔹晢戶搲攲㥣搷昱㠶昴㠷㝥晣昷晦㜰㐳扡づち昳ㄲ㝦つ㠹户愷㔰㙥扢ぢ㔶㥦扢挰㔴扥戸ぢ㉦戱て㜳晡摡㕤㐸㘲㈲ㄵ㈰づ㜶ㄷ㤸改换㜱ち㌳㠹搷㑣㤸㠳扢戱戳㍥攳㘵㌷㜰っ㔷㐵挸敥挳㠰㐵ぢ㠸㔰㍤搲㡦㕥㜷㐲挷㍦㈷昸攵㔰挱戰㠵ㅢ㌸搷㉤㕤搸攳搱㝤㙢愴搳㍥戱㡢㌴收㝥ㅣ㕦㌹摣㘹㜶㔰㑡㕦㍡㤸㙦㤶捣攲㍢㠸㥣㤸摣㐳ㄸ㥦㍦昳愷换晦昶戹㉦㕣攳搹戵㠴㔷ぢ捦愰㍣㑣〲㥦㝥〵㔲扣㤹㘳㈳て昳㌳㥤㥢昸㕣挹摢㘹愸㜹㈷ㄴ㡦㈸戲晤戴愸ㄹ㉦挳㤸㥡昹㡥㠲扢㠹㔳㄰摡摤㥣敤〹㝦捡㘷㑥ㄲ㌲㥣捤扣戸挴昸搲㈴愲㌹搰㤸つ改㜹ㄶ扥〵㜳昴㌶㕦愴摢㘳攴づ㤴㤷㘹晥㐹㙡敦㌴挲㌰慥挰愲改㙤愵挹㐳〰愹㤶㐲㌶㠲ㅣ㤲摤搴昰㜸㠰㘸愹扢㈸ㄴ㤸昵换挹戳昵㈶㝣ㄹㅢ㌸㔶〲慡㝤〴㜰挸㑦㕡戰㡡愰㘲ㅡ㥢ㅦ㜶㜷换㔰㐰㙡㥡㤸戸ㄵ㥦收㘵ㄴ㘴㈳㐳挴挵ㄴ晢ㄳ㈸愴㔷㠱㍢摣㐳㠷愶昸㤰㐹㕦愷攱戴㘰ㄷ㝣挶摤捡晥昵愰㠵㜳㈰戰㌳㐵㌱ㄸ挱㈹愲戱㌹㤵㡣㥤㙥㕡搶㈸挲㤳扡搸敥㌴㥥㔴挱㘶〵攷戰㐳㐵㉡㤰摦つ戱㝥愶㌳昴挳扤㌵戴㜱挱ㄸ㈶挸ㅦ晣慦挷㜳〴ㅢ㑦愵挴㐰挳ㅥ慡㔵㐹ㅦㄶ晦㐹㜴攱愴つ搳敥ㄴ攵摥㘴挶㍡㤵慣㤱㝥晢捦㕣戶㐸搶㘷搸㥢㐹敤㉥晢晦㔹㈰づ戴晦收㔵昶挵捦㝥㈵㈹㠸㜳捡㝣捡㠱㈹ㅣ慥〸愲摣㐸收挸㈶搹㤶㈲ㄳ攰扡㔴挱㘷慣扡㕡㌴㌸㘲㘰愳扤〷㈵摡㝤改摢㡥て㔴㠰捣ㄵㄵ扥〱ㄵ㌴戰㝦户摥攲㘸扣㡡㔵㠰㌳㌷扤㕡搸㡣㥡㙥㍣㕤㐱ち㜸㥡㕦愲戹昰㜹收捣㍦攸㔵㙡㑦㘲㈵㈶ㅣ昴㔹㕤㠳挲扥愵攲㜷㈷㌳挹㍣挳攱昲ㅡ晣㈶㘹㉡㤳㙣愲㙤㠸ㅥ㜲㕦㙡㌹つ㝣挶扡㠶愸㘷㑣搴㤱㌰㜵㍡昶摣㝢㕡㠳ぢ㠷昳㕡㉦㈲㌲愴ㅡ戳㐸㤵挹ㄴ㝥敡ㄵ慥㙡敦ㅡ㜴户㑤收ㄶ戱攵㜰搱户㜲攱昷㐱搱挳㍤愵㥢㘱昸㑣㝥㥤慣愳㜴搷㔰㘲扤㕤〳愰㡦挳㕦攱搳〰㠷て摥戲晦㘹昰㝤昲愹㌷㠳㘴㌳つ㠴搶づ㤱ㅢ慦愳慢㈹ㄱ㐰ㄴ㙣挵扢昴户㠸〲㐵搳晣㍡㈶㑡㠱㐰搹㈸㙥〱っ收昲慦敤挷攵收㌲㐷挱捦昶㌸㐲昲㌳㕦㐸戱慦㘶戱摣挷㑡摢㝢ㄹ散ㄴ㌷戳搴〰㜶〳㘰㜲挴攴收㠵㥣㕥㌶摦挴ㄳ㐹㠹捥㡡捡〶㠵㙤〳㠰昴㌲戹㐱㤱搹㝣ㄵ㡤摢戳搹〱㜶昰㙣扥戲敦㙣攸㕡挸ㅢ㘶挷㥦㑡㑤㤳ㅤ愱摡㡥〹㕡〴扢〰㔳愹㠵㍡㐹愵换㜹ㄴ㜵ㄲ攳慦㐹㝤㕣晦㤰晣晤摥戵敦㝥㠷搷㝦㕤㌳㐵捤愲慡㝢ㄶ㔴戳㌲㡢㌷戲戳搸〳㜶昰㉣扥戴摦㉣愶愸㠱㘵㐵㍦㡦挲攴挸ㄴ搹㡦㜱ㅢ晢攷〸㝥㥥攰ㄷ〸㕥㈳㜸㥤攰ㄷ〱㈶㉤戳㡥㍦晤搳㈷攷挸㜰扦挴㔶㈳㔳愴戴っ昷〵ㄴ散㉦ㄲ㝣㠹攰㤷〹摥㈰昸ㄵ㠰㐹㙢㡡挴㤷㠶扦㑡攴慦ㄱ㝣㤹攰搷〹㝥㠳攰㉢〰㘸㐸㝥㤰㠶扦㐹攴㔷〹㝥㡢攰㑤㠲摦㈶昸ㅤ㠰㐹慢㐰ㄶ昹搱挱㤶㤳㡥㜱晡搱㉦㤲㈰㕤㕦昷㕥挷搷扡㝢捣散㡦攰㥦㉡㈸㠸㤹ㅦ戵㍥㌵摣㔸愹慢㑤㉢㕤㜸ㄵ㌴㜸〷攳㜰扤㍢戱㔵㡥昸㈸㝥㈵搳㤸㑡㜹戰㐰戶换昹㙣㑢㝣㕤ㅥ㜱攵ㄲㄶ㜵㤰扤愸㍤㥣㤲㥦㐴搷㡦㠴愶㑦昲㈲〳捤㜳㜱挸搳ㅢ愶㤷㡡挱㡤ㅢ㐹㙣搳戰㤲㕣㈲挴㔰㉢㘳㡡㉤ㄷ搲摣㑥ㅢ晦搹㕦㜴㐲㙥愸挰〵㔹搵㡤㈹摥搲㜸㉢㙤㝣〹摦摢㐹ㅢ㡣慣慦敦愵㡤愹〶愴戱㥢㌶晥捦㑢攷摡㡤㔳愹搷㈳ㄷ㈸㤲㌹晢ㄶ搹挹㘵扥扤㘷㠰愴攰搲ㄷㅡ㜷㌵㥡扣㈷㐷〲ㅡ攲つ㑤攰愰㑦㠸慦摦㔷㜱㙡つ挷㝢㘰㌲昵㍦㠲戱㠲搳㙣㡢㑥散攰攳昶㕤ㅣ㈲〸㙤戹㘳攷愲扢ㄶ〲㌱收慥㐴搸ㅦ搷㡦ㄴ㡢挰戵ㅢ搵敢㝢㐰戲㈵㘷ㅢ搰㔹㡦㌴昹㘹昱㝣搰㜰慥㠰㈴捣㐶捤㝡㑡㔹攳昵づ捦搸扦〷攲㈰扡〶挸㐲㔹㈷搷㜸〶摤㌰愹㘹愹慣㑣〷㍤愹㈱挴㠶㤹搴扤㠲晥㤹〴㑤慦扣㙣㔲ㅢぢ扡㥡愰捦ち㥡晡㔹搰㍦㥤愰㜹搸愱㙣扥㥥愲㕦㐹搰ㅦㄳ㌴㜵戸戴晥㙣㠲㝥㕡搰㔴摡㘴扡攲ㅦ〲㥣㑣晦扤㤳改㕤〹戴㔹收㘷搰㔸〲搰㔹㥥戵晦㠸ㅤ扥〹㌰㠲搸扦㤹㜰㝣昷っ愹晣攵㜱㜷㤳挷改ㄹ㝥㌱㐵摦㐹搰㝡㠶㌴㄰搲㝡㈳㐱敢ㄹ搲㘴〸扡㤲愰昵っ摦㐸搱户ㄳ戴㥥㈱捤㡡戴㝥㈹㐱敢ㄹ搲扡〸㝡㍤㐱敢㌷愱扤ㄱ昴㕡㠲搶㙦昲攵ㄴ㝤㉢㐱敢㌷愱㑤㤲搶㌷ㄳ戴㝥ㄳ㕡㈹㐱慦㈶㘸晤㈶戴㕢㠲㝥㌱㐱敢㌷愱昹ㄲ昴ぢ〹㕡扦〹つ㥡愰㔷ㄲ戴㝥ㄳ㥡㌸㐱㐳㘹〹㡦攸㌷㜹㌳㐵㉦㈷㘸晤㈶㌴㠳搲㝡㈹㐱敢㌷愱㘱ㄴ昴昵〴㉤㙦㔲㈰㙢ㅥ㕡㐶挸挱㐳晡㤸㝦㠷慥㈶戹㠵て戴晦㥥㜷㠲攲㕤㙡扦㔰㌶㑣愹敡挵㡥晦て㐲慤昵㜷</t>
  </si>
  <si>
    <r>
      <t xml:space="preserve">Riziko </t>
    </r>
    <r>
      <rPr>
        <sz val="11"/>
        <color theme="1"/>
        <rFont val="Calibri"/>
        <family val="2"/>
        <charset val="238"/>
      </rPr>
      <t>Γ</t>
    </r>
  </si>
  <si>
    <r>
      <t xml:space="preserve">Riziko </t>
    </r>
    <r>
      <rPr>
        <sz val="11"/>
        <color theme="1"/>
        <rFont val="Calibri"/>
        <family val="2"/>
        <charset val="238"/>
      </rPr>
      <t>Δ</t>
    </r>
  </si>
  <si>
    <r>
      <t xml:space="preserve">Riziko </t>
    </r>
    <r>
      <rPr>
        <sz val="11"/>
        <color theme="1"/>
        <rFont val="Calibri"/>
        <family val="2"/>
        <charset val="238"/>
      </rPr>
      <t>Ψ</t>
    </r>
  </si>
  <si>
    <t>Min</t>
  </si>
  <si>
    <t>Mod</t>
  </si>
  <si>
    <t>Max</t>
  </si>
  <si>
    <r>
      <t xml:space="preserve">Riziko </t>
    </r>
    <r>
      <rPr>
        <sz val="11"/>
        <color theme="1"/>
        <rFont val="Calibri"/>
        <family val="2"/>
        <charset val="238"/>
      </rPr>
      <t>Θ</t>
    </r>
  </si>
  <si>
    <t>Výnos bez rizik</t>
  </si>
  <si>
    <t>Výnos s riziky</t>
  </si>
  <si>
    <t>Příklad ukazuje, jakým způsobem mohou logické podmínky modifikovat původní pravděpodobnostní rozdělení rizikových faktorů.</t>
  </si>
  <si>
    <t>Projekt</t>
  </si>
  <si>
    <t>㜸〱敤㝤㜹㥣㕣㔵㥤㙦㥤敥慥㥢㍥㤵敥㜴㠵㈴㉣㉥㄰㈰㉣搲搰㔴㜷敤㠴㤸昴㤲㤵捥㐲㍡〱ㄹ㤶昶㔶搵扤㐹㤱㕡㐲㔵㜵ㄶㅣ㈷㠸〱ㄱ〶〱㐵㘵㔱〱㤱愷㈰㌰散愲㈸收戱〸挳㈶愰〳ち㙦㥥〸㌲攳㈸㈲㡥攳㈰㙥扣敦昷摣㝢慢㙥㔵摤敡づㄱ㍦㉦㝦捣㈵晤慢㜳㝥攷㜷㤶晢㍤摢敦昷㍢昷㕥㝣挲攷昳扤㡤㡢扦扣㍡ㄸ㜸摦搸昶㜲挵挸昷つㄷ㜳㌹㈳㕤挹ㄶぢ攵扥挱㔲㐹摦㍥㥡㉤㔷摡㈱愰㡤㘷㤱㕥昶㡦㤷戳㘷ㅢ㥤攳㕢㡣㔲ㄹ㐲㝥㥦慦戳㔳戶㈱㍤㘰晦〵㥤㠸㘴㉥搹㐱〲㈹㥦搴㐸愶㤱㜴㤲㐸ㄲ㘶㤲搳㐹扡㐰扡扡㐱搶づて慤㑥㥤㠹㈶㡣㔵㡡㈵攳攸戹㈷㔹ㄵ㉤㠸昷㠵晢㤲戱㔰㕦攸攸戹挳ㄳ戹捡㐴挹㔸㔰㌰㈶㉡㈵㍤㜷昴摣㌵ㄳ愹㕣㌶㝤㠲戱㝤㕤㜱㤳㔱㔸㘰愴㐲攱㤴ㅥ㐹昴㐷愲㔱㌳㤹㑣㜴捤㐰戹愳挳㐳㙢㑡㠶㔹㝥㜷㑡散㘱㠹慢㠷㠷晡㔶ㄹ㤵㜷愷挴㈰㑡㕣㌹㍣㌴㔲捣敢搹挲扢㔲愴㥦ㅤ㄰ㅤ㌱搲㔹昶㤴㘱㤴戲㠵つ㝤㘸㜲ㅤ挰㠸挵晢〶换攵㠹晣㘶㜶晡戰㤱换慤㌵㑣搵㐳昹㤱㜲㘵㡤㕥捡㤷扢昲㐴捥㈸ㄹ㠵戴㔱㥥㤱㕦扣㉤㙤攴㙣挱㜲㘷晥㈴扤戴㑡捦ㅢㅤっ昴攴慤扥㕢㥥㌱ち㤵㙣㘵㝢㜷㝥㝤搹㔸慢ㄷ㌶ㄸㄴ昱攷㤷㑥㘴㌳愲愳〳晦㝣敤㐷㜸戵㑣㜵ㄱ摡㤳ㅦ摥愸㤷㉡㉡挶捥敢昷㤲㜵つㄳ㜵ㄷ㜵敤攲㔰㥡摢㤰㡢晤㌵㤶捤㥦㘰㤴ち㐶㡥㤵戰ㄷ㝢ㅢ㠴ㄴ㐰㔶㉦㔴㤱㜲㙥㠷㝤㈴愶摢㌳㠵昷挲㕡戴㤹㈰㠷てㄹㄵ㝤捤攲戵敢收慦捣ㄶㄶ昴て㠴收㡦㘶㌷ㄹ戹慣㔱慥㉣攸㡦㠶收慦搴户㉤攸㑦㠶攴㍥㤰㤵戳㤸㙢㌶㐳㙢㑡挵㌳㡤㑤㤵戹㠳㜲づ愳晢㠲㠸㡥晦挰摣㜴㔷挲昹搱㌶慥户㡤愷摡挶搳㙤攳㤹戶㜱愳㙤摣㙣ㅢ摦搰㌶扥戱㙤㍣摢㌶㝥㘶摢昸㈶挸㌸㔷攷戴㘹㙤昶昵晡换㥦戸昸昵愷愲换㍥㌹㕦㝥㙡攷捥㔹㉦〸㑥㐷㌵㥢昷㐷㈰㌸㜲㡡㔱㕥㔵㥣㡦㔶愴ㄶ㠴㡥づ㈵攵〱攰捡昷㠰㘸敦〵㘹㕢ㄱ㤳敦㈳攷晤㈰㐲扣㡣㜶戱㙤㡢㕥㉦㥤㝦戸扣㝣改㤵㕦扣昷慣扥捦换敢〵愷户㉡昴㈰〴ㅡぢ㡤捡戹攰捡㠳㐱戴㐳㐰摡㔶㐴攴愱攴捣〳ㄱ攲㐵扢搰㙢换攳㌳敥晤慦晤㤶摤㈹㙥㌴㉥㕢扦㘰㥤攰㜲愱ち㍤ㅣ㠱㐳敢攱㜵愳ぢ愸〹㙥㉣㈴㡦㘰愹㐷㠲㘸ㅦ〰改慡㘲㝢㕣昴㌸㜹ㄴ搳㝡㐱㠴昸愱㕤攳〱捦っ㥣晡捤㈷戴㈵户晦㘶昳㤷㝡㝦摦晢㙢挱戵㐹搵㜸っ〲㍤昵搸昴换㍥㤶㜰㉣㠸ㄶ〲㘹㕢ㄱ㤵晤攴っ㠰〸昱愴㕤收慦㘶㍤扣晦㈵攷㠴㐷㉥敤㌴收㕦㥦扣㜲挰捦㠹ㄴ昶ㅡ㘱㡤㠳㜷〹ㄶ扢戴㕥慥搸昳㡡㙤㜹㜷愷摤搴戳㙥㐹㈹晤户㥦㜵愸攴㕤㤹㜵㌲㐲昴愳㈰㕡っ愴㝤挱㔰㔲挶挹㑡㠰〸昱㠸摤㈱摦㝤戰㝤晤慤㐷㍣㌰晡搹つ〷㥥扣晡攸敢㍦㉦戸敤愸㑥㍥づ㠱晡㘱㔵㌷㘹挳搶戰ち㐷攵㝣㤶㝡㍣㠸戶〰挴㌵慣〶㡥㤳ㅦ㘴摡㐲㄰㈱㜶搹㌵昶㍤㜲昰扦ㅥ搳晥搶㤲㡢敦㕣㝢昲㤱㍢慥㍦㐶㜰㡦㔳㌵づ㈲㔰扦㑥㠴㐳敥㤱ㅣ㡥搸㜵㘲㉣て戱攰㘱㄰㙤〴挴㔵㘹昸㌸戹㤸㘹㑢㐰㠴昸愶㕤改扦捦敥扡昲㤲〳愷慦晣挲㝦㕣㥥㝤愵攳敢㝦ㄱ㕣㌳㔴愵换㄰㤸㔷㌷㝢㔰㑢㙤㙤㡡摢㑢㔳㌴㈴㤷戳搸ㄵ㈰摡〹㈰慥㉡㈳挷挹㔱愶慤〴ㄱ攲づ扢捡㡥昸敡扦㕢晣挹敢㔷摦昳搴捥换㉥搳慥捦ち敥攰ㅣ敥㜲㌵挹ㅡ㄰敤㐴㤰㡥〵㐳晤㌱戹㤶扣㌱㄰㈱㙥戶ぢ戸攵㤸㘳㜷㝤改搶慦っ㝥收㐷扦㥤㤵扥㘲昴攸慥昵㐸㍥搱㕥㕣㐷㑡晡㔶㙣㔷戵㝤㜰愰て㕢晦敥㙣晥搸晢捤愸ㄹ㌷晢晢㌳搱㤰ㅥ搶晤㕣㜲㜷㜷慦攱〲摦㘵㥥㥣㉤㘴㡡㕢搵收昳扥㈱扤㙣搴㘶㐵慦㥤㌶㔴㥣㈸㘴捡敦昵㑥ㅣ慢攸ㄵ攳㍤㡤㘹戵㐲㥡戲㡤㘱㙢㌶捡慡扥〳ㅢ戳㥤愴攷㈶㡣挱㙤㔹㉢昹晤つ挹搸㤸㡢愹搶愹㑢㑡挶㔹搵搴愶ㄶつ㐲捤摢愲捡㙥扡㑢㉢挹㙡搷摣攱㡤挵戲㔱㔰捤敢捤慦挹愶㌷ㄹ愵㌱㠳㑡愲㤱㔱户㍡㠷㐹戶㜶搰扢扡㠰ㅢ挵㝥㥦㌹挴捤㌵ㄷ㙦慢ㄸ㠵㡣㤱㐱㝢㌷ㅢ愵捡昶㜵㝡㉡㘷散㕢㈷㘲搵㠹㠴〳敡搸㑢㡡改㠹昲㜰戱㔰㈹ㄵ㜳昵㈹㠳㤹㉤㍡㌴㤲捣捡㘲挶㠰㐲搱挱换㈷㝣敤敤㐲昸㡥昲㕡㜳㔹㙥戹㑦㜵㠴慢㡢愹㕦散㕦㍦散晡搶攲敥㜰ㄷ㌹㠳㘳戲㙤摥ㄴ㠵愹㜲㔹捣〷㕡ぢ扡敥㠹ㅡ㌵愵㡦㙣㉤慤摡㔸敤戹扦慤㜰㕢摢㉣晢敥ㄷ㙦㠱搶戶㑣㉦㘴㜲㐶㘹㔲㝢㐰戰㐵昲㈴㄰晦㡤㤸捤㉤搱愳戶㈱戶㠹敤晥慤搹㑣㘵愳戶搱挸㙥搸㔸〱て㌶㐳㘷㈷愱㙤扡攴㠷挰㤲愷㤰晣ㅤ㐸㈰攰搳㑥愵㤰ㄶ㤰愷㔹㜱㍦戵愷㜷慥て搲㉡㤱㑡晦㠴㤹㔰昶攷戱摦㤶摢摢扤敥㜲㤹㕥摥㔸攱昰㥣㌴㤱㥡㥦㍣㥤攴っ㄰晦ㅣ㤰摤㔲㌷㍢愸㔵㜷攷㐷っ㔳㠷ㄵ愳㘶户搰晤㜹㑢㍤ㅥ㌱捡㘹㐹㍤㝡㌹收捡㌶つ㈱㑣晥慥㍣㐷扦戱慤㌲愲㔷昴㘹㜹㘸攴攸㈵〹愱㕥㤵换ち㌱㘷户攲㌹戹〳㜶っ㈵〴㔵搰㔵捡㜴挵戰㑡挲挴挱㝣昱戵摢㜴昲㥢㐰摢戹㝢㙢㡤〳扤㕥戳㠶挲㥦㔹㙡ㄴ搶㙤摦㙣㤴㈹摥愹㑤ち㘵攳昴㘲㘱慢搳愹昵㤵㙣慥摣㠷㤶㉥㉤ㄵ㈷㌶扦㥢攵戰㉣㌹づ攲㕣晥㙢㌱㡡㜷晦㥥㘸㉦㑦摢挲扥ㄹㅦ昷㜵戲㌴㜲㌴ㅤ愴愶搱㙢㈹㐴㤵㥤捤㕦㕥㌲つㄲ㤰㑡㡣㠹愸昳㙤昲㜹㔹㘹㝥ㅡ〰敦挴㈰愱收摤㤵〷㔸敢㑡㠶㌲戱㍡㔵〴挰㜷攷㑦㉥㤶㌶愵㡡挵㑤ㅣ㕡㌳㔴慣扣搱㌰㉡㌴㕢愶摢㘶㥡㌲挷㠴㘸㙦慦㌳㌷㕣昶つ昷㐳㙤〳㐸昷㘰㉥㌷搷㈹戱慣㙤〴慢ㅤ〶㤴㤶㐵攰㠰昸㜸㜴㝣㜳㌱㤳捦ㄶ㡣㠲㍥㥥㉢㙥挸㙥搲晢戶攵捡摢挴攷㜰㡢㌴ㄹ扥昸收户扦㜰晢戲㠳㐶敦晦搰㠵昷っ㕦㍥晢㌵昱㔹㍢愱挹㐰愱〵愲㡣愴ㅣ〲攲㌳㄰攳ち㠳㜰晤㈵ぢ㠸换㈲挹㘶㄰慣ㄳ㤲敢〴㤶㠹㤲ㄵㄵ戴㘲戸㔴挸㌲〹㔷ㅤ㐱㕢㠶ㄳ㔵㑥㠰㌸㤷戸㄰攵戳晦㔵ㅦ㙥〵㥢㘶㑦㔳晦㙣㐷㐲㐰㌲戹㐵㥡愰㤱挴晥㤳挴㑢ㄲ㈱㐹㜴挴㌹㈸摢ㄳ㠳ㅤ㜶㐲㤳㍤㌵ㄷ搹ㄴ〶攷㌲晦㐷㈱收㡤挱㑥㈴换昳㐸捥〷㜱㘱㜰㠱ㄵㄵ〷攳㔷㘱昰㐹ち㕤〸㈲づ〵㔱ㄸ㕣㠴㠰㜳㠹ち敡愸㘲㜰㌱搸戴搲㥡㌰戸〴〹〱挹攴ㄶ㘹㠲㌶㥤ㄷ〶㘷摡户摡㌴づ戲㜶㐲㤳昹㜷〴㑡㔲ㄸ㕣㠱㠰搸搰ㄲ㠳慢搸㥡慢㐹扥〰攲挲攰㑢㔶㔴ㅣ㠹㕦㠵挱㌵ㄴ扡ㄶ㐴搰ㄸ㔴ㄸ㕣㠷㠰㜳㠹㌳摣ㄸ㕣て戶㑢〵㠶〵搹㠴挶つ㄰〹㐸ち戶㐸ㄳ戴㌷扤搰㔸搷ち㡤㌱㍢愱挹㌴敤㐳㐹ち㡤㕢ㄱ㄰㈷戶㐴攳㌶戶收㜶㤲㍢㐰㕣㘸摣㘵㐵挵戱昸㔵㘸摣㑤愱㝢㐰〴捤㔸㠵挶㌷㄰㜰㉥戱捣㡤挶㌷挱愶挵摢㠴挱㝤㐸〸㐸㈶户㐸ㄳ〳㐸昳挲攰㠳慤㌰㔸㘰㈷㌴㤹搲㌴昸㈶搱攳敢慣搷搹㤰慤搳攳扢捣㈵搹㕣挵㈸㈹㔵慤挷挴㡦攵ㄵ㔳昱㙥慡愷㈵㍤㙤昹㥢㘶㥢挳搰㔰攱㠴慢㙣慦改散㑤ㅡ戲愵㐰晥㡦ㅤ戰搷搹〱捡ち愸戳〵㈶搱戳㌱㘸ㅡ㉣㠱挹㠵㕤㠳㠸㉡戰攷㔶慤㠶㔴ㅦ㑡慥ㅦ㘴㤴㙦㔴㌱㤴慦戱㉡敦ㅥ㠴㤴づ戵戶て㌸搸㥢〷㈹㌳戵搴挵搷㈳昱㝦㉣㤹挶㤳つ换㤲㜹〸搸挸㠷㐹扥㐷昲〸挹愳㈰㈲㙥慦戴戴㑡昸㜷㜸㥢捦昷〹㉡ち昲㌱㤲挷㐹㥥〰㜱慤戴㑦㈱慡㝤ㅦ愴挷㜱改捤戵㠶㔸㐰㠸㈸搸㙡昵㝤ㅡ〱昹っ㐸搷戳㈰愳换㡣ㅣ慣攲㜷攷㘸挲㑦㉦搸攴㕡㍣㐶て㌷㤳㝤昳㘳摢ぢ改㡤愵㘲〱㈷㍡㌴㉥〶搳昰敦㤷㠵慥攵㐷㡢挳ㄳㄵ㉤扦㉣㡢㥦慥晣㕡㘳戳愱㔷㠶攱昳㠰攵㌲ち㈷愵戲㑢㤶㘷戶晤晦戴㕢㝣㌴㉥攱㑥慡㤹㉥愲㜱敥㕡ㄶ㠴つ㙥摦㐸ㄱ愷㐴㠶㍡搳㈲攸㥡〶ㅢ㜴㉦㌴㑣㝣昲〷㘸摤㌵扦戹㘹晥㘱㕦晣愷户敤摦ㅤㄸ㠷敡搲㝥㠸㐴攵散㙣摡㡢㥦㐳㑡㐰㌲扤㜹㉦㔶㘹㈲㠱戴敡㕥慣扤挸㤲㌰ㄴ㉣㉤昵㔰ㄴ敦愹愵ㅥ㘲㈷㌴㜹㔲攷㈳㍦㠷㤱晣〹㠸㤸ぢ㌱㙦㉤昵愷㤴㜹㤹攴ㄵ㄰搷㑣㜹搵㡡ち晡㔶搵慣昸㌷ち晤㍢㠸愰㕦㔵改㈴㍦㐷挰戹挴㝥愸愳慡愵晥〲㙣㤷㠶〶㘷㙣ㄳ㈲慦㐱㈴㈰㈹搸㈲㑤㉣㐴㕡ㄵㄱ㤷捥摥摤ち㡤㉥㍢愱挹换㍢㠴㤲ㄴㅡ扦㐳㐰〴㕡愲昱㈶㕢昳㝢㤲户㐰㕣㘸晣搱㡡㡡㘱晣㉡㌴晥㐴愱㍦㠳㠸挵㈰ち㡤扦㈰攰㕣㐲戸搱愰〵敡㐲〳㕥攲㈶㌴摡㈰ㄲ㤰ㄴ㙣㤱㈶攸㔳昶㐲攳捤扦戴ㄸㅢ晦㙤㈷㌴戹㥦改㑢㔶㘸㑣㐷㜵攲扦㈰收㍤㌶扡搹㥡ㄹ㈴㍤㈰㉥㌴㘶㕡㔱戱〲〵㈹㌴昶愱搰㉣㄰㌱ち㤶㐲㘳㌶㘲捥㈵㝥㠹㍡慡㘳㘳㕦愴戸搰㠰〳扢〹㡤晤㈱ㄲ㤰ㄴ㙣㤱㈶攸敥昶㐲攳愷慤搰㜸挹㑥㘸昲㡣慦㐶㐹搴㕥攵挱慣敥㄰㤲㐳㐹收㤱ㅣ〶㈲㕥戰ㄱ扡〴㤱换㈱㔹摢㘷㡥愰捣㤱㈴ㅦ〰㜱㈱搴㑢ㅥ昷ㄹ散㉢㙢昰愳㔰㍡㠶捣㍥㄰戱ㄶ㉣敥〴㌸戳㐲戴攵㜲ㄲ㐲㈲㍤昴㠹㘶ㄴ〶㤰ㄴ㤰ㄴ㘸㤱㈶挶㔰㝣つ㈱慥㈷搶㕡昲㐸㉢㠴扥㘷㈷㌴扡晥晤㈷㈱敦㍢㜰搹㑥㘷㔵收㐹㔹㘳㉢㝤㑣㌳㑣ㅣ㌲て㑦㤴㉢㐵攵㄰敢㌶㐷㡡慢㡡㤵㤱㙣㜹㜳㑥摦㍥换戴〳㈷㙦㌴ち㜰㔷㤷攰戵㙥攰ㄵ㌷㙦㌶㌲搲ㅣ㉢㑥㤴搲挶昲㤱扤挱㥤㡤晢㐳ㅦ㉡㑦㜶㥢挰戵㘷ㅥ㕡散㡥〲㐳〶㤷捦㑦敤愵搱搱收㔲㍦㙢㤶㑥㄰㠲㍤㌵㐴搷㘵㉢㌹㘳扡愹搲㔵戸搳〴㡡㌸〳挸㑣㌳搷㙤㠴搷㘹愴摢㕣㕡捡㘶㜲㜰晥戰㌳㘰㍤昱攴㝥搴搸〰㝦晦㥡㘲㌹换愷ち扡捤㜵㈵扤㔰摥㑣搷㘵㝡晢㍥㜵㌱愵㑢昸捤愱㙣愱㡣㙡㔴㉦㌲摣㘳㡥㙤㉣㙥挵搳㈸ㄳ昹挲㔲㝤㜳㜹慦攸ㄵ捣〵晢㔲㕤㈳摡㐴㕢㥢攸㙣敢摣搳晥搱收愳挴㌹捥改摣㕣㡣搴㑡㈹㥢㥡㈰㘴慡㥥〱搰づㄲ搵㡢㍥晦㈹〸㑤㘲㐳搰㤲戰捦㘱㜸挶挰搶搶㥤㈱㝢扡扢慢て昹搰㝡㤰挷㈳㔳搷〲㤰㘵㑢搷㉦慦㥤扥晤ㄵて摦昸改挷㙦搴捣ㅡ㐷㕥昵愸㠳ぢ晢っ㙢〸㤱挷ㄱ㠵㤹㠹㤱挰㔸攳戰っ㤸㑡㠶㈳㜴㐶㉤戸〴摥昲㉥㜳㔴㑦ㄹ㌹㘸攰㜹扤㌲挳㡡搰㥡捡敢戹戲㥤㌶㕣捣攷㜵づ㌹づ搷戱戴㥥㌳㍡捤挱㠹㑡ㄱ捦㙦㐸ㄳ㐴㡤㑢㥢愵㙦〳㑢摦愶㔸㕤收㕡ㅥ晥愹㌰换㉡㙥搰㑢搹捡挶㝣㌶摤挹〸て攸昶㡡戱㡡昵㐳㘹挸〰㤴㤷戳㤶㌴㕡〶㤶㡥㡣捥敥㠳㤵㐲攸搸昹ㄸ搱㙤㐲挳㝦㘲て捦㠶戰昲㈸㝦慣㕣㠸搲晣㙤愸㥦㑢㤱扡摥㜰㥥㍢㝢㘳〷㌸㙡㜱ㄲ愷㔱〰㝦㜲ㄱ㈸〳晣敢攰改捡愴〷〷搳㈰㄰ㄸ㉤敡㤹㈵昰摤ㄴ㑢搳散㐷挵㍡搱戵㕣㙡㑡㐱ㅥ攵っ攳㜴㄰愷㡥㕢戲ㄹ愳搴㐹挶ㄸ慣㥤づㅥ〲㘹㔶ㅦㄲㅢ㥦摦㍦扤搳慢慥攵㑥㔹昳㙣慦戸晢昹戸攵㑤攵扦㜶㘲㘲㘱㍢㕢ㄵ㔰㕢搴㈰敥㐳づ昱㥥㜸㐸挴晢㘹㄰ㄸ愶挰〸㠸㝦ㅣ㠹㡤㝤㔳㝦慡㠲戳ㄷ〹愱づ昵戰ㄵ捦㝢㍡㜱㌶愲づ㡡晣敡㐶愶扢づ㜸㌴敢㙣愷ㄳ㜹㄰捡㤷戵㌱㡣㜲㈳ㄳ戰搶㔷摡㝡散㡥戶戶づ㜴戵搶攸㔴㙢慡㤶㐵㡣ㄹ敡攴㐷昴愰〹摡㘲㘴㥥挹挹㠲昲挷慢捦搹愸ㅥ㠷㔲晡㌶㐴搴ㄵ〸挸愵㤰㠴㠶㤲〶㜵㙥㥦愳搲挶㘷ㄹ㔲攵㜲㄰㤱〳㤳㑡〰㠲捥㤶㈵戸〶㜲摢昲㘹㉢㈰㌲ぢ捦㉡ㅤ戳慡㌸攵㈲㈹㡡挸挱㠵㔲㥥挰㠲㌷㈳挴ㄵ愸㍡㈲㔷㠲㍢昵㠸㉣㌱〷晥攴㉡ㄶ㘲㐷㐴ㄹ〱攷㌶挸戴㙦㘳㌵挲㜲つ〵㉢摥〲㈷㔲㘰㉤〵㈶㈰挰慥搶挶㄰ぢ㌸㄰攲挰攱㔴㌰ㅢ戰㕢てㄱ㘰户ㅤ搴愹搴㠵摤㐹㉣昳㘴㤶㜹㉥〴ㅡ戱摢〹㥥㠵摤㠷㈰戲摢搸㥤㠷㙣ち扢㔳㔸㌰㑦ㄵ敡戰㍢ㄵ摣愹戱攳改〳〴㝤昲㌴ㄶ㘲㐷〴㡦㈰㥣摢㈰搳挶敥㜴㠴攵ㄹㄴ扣搰㕢㘰㥣〲ㅦ愶挰㐵㄰㔰搸改㠸搵戰㡢㜸㘱㤷㠶〸戰扢挴㔵愶ぢ扢っ换㌴㔸收ㄵ㄰㔰搸搵㔴㈵挱㈳〵㠵㥤攴昶慣慥㠶㡤㔸㕣つ慥挲㘹〳ぢ攱挹㐳ㅤ㑥㔹㜰愷挶㠹㈷ㄴ慣㐰㥥挹㐲散㠸戸〶〱〷㈷搷㔲戲〹〲㌲㐷挱㙢扤〵昲ㄴ㈸㔰攰㍡〸㈸㥣㡡㠸捤㜶挶㔸㜵㥡昲㜱㌸㡦搱㜶ㄶ㠴㠱搸つ慥搲㕤㠸㤵㤰㉡换㈰攲㔶〸㌴㡥戶摢挰戳㐶ㅢ㤵㡥摤ㅥ㙤㍣愸㔰㈸㑥戰攰㍢㄰慢㐳㜱㉢戸㔳愳㜸ㄷ戲㐱搰㈷户戱㄰㍢㈲敥㐶挰㐱㤱㑣㝢戴㙤㐷㔸㥥㑤挱㝢扣〵㍥㐲㠱扦愷〰㑦㐳ㄴ㡡ㅦ㐵慣㌶摡愲㕥搸㜱㈷〳㜶昷戹捡㜴㘱㜷づ换晣ㄸ㠸晦㈱〸㑣愲ち挱ㄹ搳攰㡤搶捣昵㠵㙣〵㕡ち㝢㜱㐹戶㠲昵戶换〴㐱㔰戹㡤摦愳戴ㄷ㔷愶摥慡㔵㜴㔰㜳㔲㥤㤹㜴㘰㜳扡摢㙥㥡攷㤱㙣㔹㔴㉥㐳㙡㉡㈱㘵㔹㜹戴㜱㙦㌲戵㠴攵㐸戴慤㉤㜱㔸㙢愷扢ぢ㜷敡捡㝦㠵㘱愶挶㤰㑦㝥㥣挳〶晢㥤挰㐶戹ㄳ㘱摡㘹て㑦㌹㐴㕣㘷㄰㔴㌲〲戴搵㉣㕥户㝤挸戵扣㔰㠶戶ㄳ戰㘳搰㘵㘷搸挱搵ㄳ㤵扡ㄴ㝤摢㉣㍢〵挷晢慢ぢ戰㍦搲㝡㈹戳㤷愸慦戸㌷换捡㔲㥡攸ㅥ㕡挰㈸㠴㤷㑢改〴捡挴㤹㡥晥㜷㜲㝣㐳扤愷㥢㔰㔷㑦㜵㍡ㄹ㕢㘹攸〵搵〳㘳㤵捣㠸戱㐵戹㈲搶ㄸ昰㈳攰昱昷㥣㌱㑢㘵愸㐶㤵㥡㈶捤挱㔴ㄹ㘶㙤㠵㌶㡢ㅤ㔲㤳㕣㥡㙢㡤㥣捥㐷昲㘰㘲搸愱㌵改ちづ㉢慢〵昰㜱扢扤愷㜷㠰㐸㠷摤㐳㐲昵㤱㌶挹摡㔶㝦ㄳ㥣㍦㝢搸愳㤸㈷愶扡㕥㕦㈸慥扡㤲搷㡤ぢ㝤㑥㠰㝤㡢捥攵〱捥㈴㜶㌲搶㔹昷㔹ㅢ㘷搱㉣攷〸搸㕡摤搴挲搵攵昰㘸㑣㜷搳敤㔱慡攰㤹㔴㍥愱摤挳㘹㤳㠳扤㔱挹挲㜲捣㙤㥦㘱㉥㉦愴㜳ㄳㄹ㐳㤹㥤捥㝡慤慣捦扤愲扦㍡戸搲㔸㝤㌵〹㉥㌶㈸换昱㥥㡦昳㡣㈲搴愲㍤散㈷㜹ㅥ敡㔴ぢㅤ捡戰扡㠵㐷㙡敦昸㔰㌳㠰㑣晢搴㡥攴搵换㈴㔸搲㥡㔸㕣换㜸㌶㔵㍤ㄷ㔵戳捤㈵㌶㕡ㅣ㉤搲㙦攵㘲㉤换㕡慣扤愲㡦㜰㥦㔶ㄷ㘹ㅡっ敦㍤㐴㥤㠵㘰戵㔳㍦扥㌷㜶搸扦ぢ戹户㘰㘲㠸挷挰戰ㄴ㌵㥥㘲〶㑦㝡昰㍢㠵㘲㜹㙥捡㌸㝢㙥㈹㝢㜶㜶㤳㔲愰愸敢戶㤱搸㜹ㅥ㐷㐸㘹㘹ㄷ㈰㡢攰㘹愷愵愵㔹㥤㉢㉦〴㜷㙡㉤敤㈹㘴㠳愰㑦㕥挴㐲散㠸㜸ㅡ〱て㉤敤ㅦ㈱㈰㉦愶㈰㡦㐸㍤〴㍥㐵〱晡捡晤㍦㠰㐰攳慡搳昲搸㡦敡戴㍦㑦敢户㌳㑦㉦〰收慣㠶㠷㉢㜱慣〹㑦㠲㌶扤昳㔹愴换㑢㔱散㤳㑦㍣戱〰㘱㥦㜸づ挴愹摦愵搱㕤挶晡㍦つ㈲㝥〲㠱㐶晢攱愷攰㑤㘱㍦扣っㄱ㠵改攵㉣攴ㄵ挴敡㌴摦捦㠱㍢㌵愶慦㈲ㅢ〴㝤昲昳㉣挴㡥〸ㅥ愲㌹㑤㜶搹て㔷㐰㐰㕥㐹㐱ㅥ戰㜹〸㕣㐵㠱慢㈹挰㌳户㜱晣㘹㕦㐰捣挳㝥挰㔱㥢㠷晤昰㈵〸㐳〷收㤹㥢㔳扡㥦ㅣ换ㄳ㜲つ㑢扦㤶愵晦づ捣㐶挴㜸㈸㌶〵㘲扦㠷㠸㐲散换㉣攴㉤挴敡㄰晢ち戸㔳㈳昶㐷㘴㠳愰㑦摥挰㐲散㠸攰㐱㥢搳㘴ㄷ㘲晦ぢ〲昲慢ㄴ晣戳户挰搷㈸㜰㈳〵㜸㉥愷㄰扢〹㌱て挴㜰ㅣ攷㠱搸捤㄰〶㘲㍣㤷㜳慡㜷㡤戱㕢挰㤶户㠲㠸改㈰㡤㠸㜵㠳㌷〵㘲㌳㈰愲㄰扢㡤㠵昴㠰搴㈱㜶〷ㄸ㔳㈳挶㜳㌸晣昳挹㍢敤〰㈳㘲ㅦ㔰愷挹㉥挴敥〲㕢摥㑤㐱ㅥ搴㜹〸摣㐳㠱㙦㔰㘰㌶㠸㐲散㕥〴㍣㄰挳㤱㥤〷㘲摦㠲㌰㄰摢ㅦ㍦㑥改㉥挴敥〳㕢㝥ㅢ㐴ㅣっ㐲㕢㑢㤵攱㤳昷㈳敡攸搹摦㐵㤸㉢㈱㑦攱愸㙢㍢㔷㤳㠶㈸㜸㐴㐷㉤㤱昷㍦㤵挶㈱收㐱㠸㕡㠷㑦敥㐲㐸搵敢㙣㝢攲㌰㜰戸昵㝤扢晦戹摦㉤㍣㝢攳㈲㡡㘱㤱摥攱扢戳昷㤶㤷㈲慦㉤戴ㅣ㕥㍥㜱〴攴㔴㥦㙡て㈰搴㘳㉦捥㘵㙢㘹摥慥摡搱戸㌶昳㘰㔰昵昱㠳〸〸㥥㄰搶慤捤て㠳㌱㜵ㅦ昷㌲㉦㕡㈴扦㘷〷ㄸㄱ挷㠰㍡㈰㤳㘱㑦攴㐷㄰㤶㡦㠲㠸㍥㙦㠱㝦愶挰㘳ㄴ㌸ㄶ㠴敢戳㝣ㅣ㠱敡㤲㍡㠰㠸㔳慥慢昳㥥〰㕢㍥〹㈲㡥㈷㘱戶愷散〰㐷㤸ㅦ㈸㌵昹㐷㥢㝣搷慡㍣㤳㕥散戱捡昶ㅣ㑥づㄸ愴扦搴ち㜱捤㠷㔵〴ㅥ扣戸挵ㄲ㤴愲㡥挶挷愵慡㜹搷愳搲改戳ㅢ㕥ぢ㔱搹㤸㐲㈷戹扦ㅦ愷㤹㉤昳昳づ㙡捦㠸㌳て㉦敤㘹昰㘷慦捣愶㑢挵㜲搱慣捣ㅤ挳愹搸㕣扥㘶㘳㐲㌳ㅡ昴ㅦ㡢ㄲ㍤敢攴㡤㜵ㄴ昸ち敤ㄶ㍥㜶ㅥ搸㔴㈸㙥㉤愸搶昸换㝣摢㠸戵挹㘹搳㔸つ昵㈵㜵ㅤちㄴ㠳㡢㤰挲捣昲㔹〴扡摢㠳㠳昸㈱㥥摡て㄰㌸㙣㜸㘸㜸敤㜸㝦捡〸㐷昵㜴捡㌰愲愹㐸㘶㈰㠹㠳㤳捣㐰㍡搵ㅦ㐹挷㐲戱㜰挲搰㝥㔸ㄵ㌵搲㐶㌴㘳㠴搲愱㔰㉣ㄹ㠹㠶㘳㝡㝦㈶㘱㥡㤱㐸㈶ㅡ㡢愶攳㘶㕡晢㤷慡㈸ちっ敢搱㐸㌲ㄳ搲㘳㤱㔰㈶㥣㑣挴晡搳㤹㐴挴挸昴㠷搳昱愴ㄹㅣ戲㕢㈲㥦㐳㐰㍥㑦昲㈳㤰攰戰挳晦㌱㔹㉦㤰扣㐸晥㠸挳愷㔴㉤㤳㝦㈹愲扢敢挱㈶ㄲ㈲㈵搲㈲㈳㡣㡥㘹搳㥡㡣晤㈶捦㜷昵ㄵ〶㑤愳〱攸㍦ㄸㅤ搴攸㈱昰捥㠴㔶戹晡㥦㤹昷挷㥦㝣㠹㡤晦㈹㐸㈰戸っ㔴㜵挵换〸捣ㅣㅥㅡ慦㝦㜵㕡㝢〵散㉥戰㤵ㅥ扢ㄶ㙦㉥㘹㍦〳㘷〶㌸慥㜳扥攰㜲扢ㄴ昹㉡〲敡捤㘲昵㡥戱㌸〱㔱晣昳挹㥦摢〱㐶挴㑡㔰捥㈴戱ㅦ㙥㠴攳ㄷ㑣㥦攴愰攴昸ㄳ㜳挰攱ㄸ慣ㅦ㐳慢㤰慣挶搰㙢〸㘰っ慤㘶〱挸愰晤ち搴ㅡ㐳㤱昰㐰㌸ㅤ㡡㠵昴㤰㥥㠹㠴㘲㘶㈲ㄳ㌲挲㠹㤰㙥㐶㤲戱㜰挶㌴㠲㙢散㍣昲㜵〴㠲昴㠷攳㥦㑦晥㥡戱戵㑥㡣㘹㠲㕥㙦昶愹攸㐱㐳㠸昷㝥ㄴ晣㑦㜰攴㙦㐱〲㐱㍡扥㠹㥢㈴㙥㤲㈸㐹〲ㄳ㍣搹攱扦㐹搶㝢㈸㜱〰㠸㔰慥㙣挶晥〰㍥晥愹捣攲㔴㠴ㄴㄲ㝥㔴搱㡣㐴㍢戸捤㐸㥣㠶㑣ち㠹扦㈰〰㈴攸扣挶㍦㥦昶㌶愸㠵㐴挲㠸㠵㤳㘶挸㠸挴㌲愹㐸㝦㌸㤲㌲㡤㌸㕥㐷㑣㠶昰㍤㠲㠱〴㤰㔰扥㙥㌶挷㠷㘳戱攰戸㕤㠲ㄴ㡣㝤搸㠹㌱つ挳搴㐶攲捦㝦㜶㈱搱㠱㈴挹㐵㍤㄰捣㐰挰ぢ〹㉥〷㡡捦て㌳挸㠳㔹搹㕣㄰戱〱㝣晣挳挷ㄶ㔸㍣㌹晣换㠲㉡㈴㝥㡢㙡㥡㤱昸つ戸捤㐸搰㘵慤㤰攰攷ㅥ㠰挴㈶挴搵㘰㥥㠹戸㠵㠴㥥㑥㘷〶攲挹㐸㈶㙣挶㈲㤹㔰㑡㑦㘱㙤〹挷㤳搱㠸摥ㅦ敢㡦㘴戴㝤慡愲搱㐴捣㑣愵攲挹晥㜴㌲ㅣ搱ㄳㄱ㍤摤ㅦ㑦ㅢ㈱㈳ㄱ㡤愶挲愱㘴㐶㥢㔵ㄵ㑤㈷㘳㠹昰挰㐰挲㠸㈶㠰慦ㄹ㑢挵挳改㔴挲㡣㠶㤳昱ㄸ㉡ㄸ〸收散㤶挸搹挸㈳攷㤰散ぢㄲ捣㍢晣㠶㜵愵攰昰㤵㍣㐵㔵㈶㐱㝦戸ㅡ㠷慦搸攸慢昹㝢㈰搳て〲〹〴㑢㑥挶㠶㜱㔸㜶昸㠷㔲昶㐸攲㝤〴㜱㔶㑥㙥挶昸㜰て㘴慣扦慤〸㈹昴㝦散㠹晥昳㥥攸㙦㐳㈶㠵晥㔱㈸ち攸㙦㐷㥣㈵㙡扤㠸㕢攸㘳㥤捥攸挹㜴㍣㤴㡣愷㈳㤱㔰㍡㤹搰晢㔳戱戴㘹っ㤸㈹㐳㌷愳挱戳敤㍣昲㘸攴〹㝥挴㠹愹㜱昸昷㑥㡣㘹㘲〷㘲ち㠹㘷㙣㈴搴㡣っ㈱㐹昶㠳〴㠲攷㐰挰㙢ㅣ㝥捣攱㐷㈹㝢㉣敦扤て挴晦㜱昰ㅢ㔷㔱搷ㄳ〱㉥㍦㉢散㌲㕦搰攵晣㔶敢昱㑣昳挴〹㍤㠷慦㑢慣㠶ㄷ愶㐲搶摥㘰扦㜷㔸扥戰㈹户㈲㜵ぢ愷㥥捥ㅤ愱ㄱ㠳晡㥤挴扥㌷昵〶摤㥥㜹〳〲晥㐷搱㘳扢㔷ぢ扡愴㘱扦㘲㡦㕡㕥㠳㥤㐸㘴扡㑣愲ㅦ㘹搴戱㕢晣攷㠱戵晢捥㈴收㥦㔵㍢㍣攷㘳ㄲ扤㌹昸搵㜶攳㤹㤴攳㔰慢戸挰㘹挳㝣挶㔰ㄸ㥢㈷攸㝣㔰戳攷㈱搷散搱ㄶ㐰愴愵㤲㈵ㅥ昰㥣㔲ㄷ愱㈴㌵愵ㄶ㈲㌳愶搴㍦摡昵㘹㡢㄰户㤷㜶㌳㤳㌶愳〳愹㠱㘸㌴ㅣ挹㘴㤲㠹㜸挶搴㘳㝡㈲㤳㠸㠶搲愹㔰㉣㜸戱㥤㐷づ㈲㑦昰㔳㑥㙣㠸戱㑢㥣ㄸ搳㝡㉥㐵㡣㥢慣㠶扦㜷昵ち搲㌵攱㌵ㄷ㍦敤昰㤷愲㝥昵摤〴昵〵〵愱ㅣ㄰㘸㠲㕣〱㍥㘴慣㍦㍡㈰ㄴ慥㜷扢㜰慤改〹㜷㝡㐲昸㜹㘴㔲㄰慥㐲㔱㠰昰ち扢㑡㙤㌵攲ㄶ㠴愱昰㐰ㄲ慦攵㐷愲㠶ㄹ㠲㝥ㄹ搶捤晥㔴愶ㅦ换㝣㈲ㅣて挷㡣愸戶愶㉡ㅡ㠹挵攳攱㜰扣摦㠸㠶愳㤱㐴㈴慡敢昱㘸㉡ㄴ㑤つ㘴㌲㔰㌴搲ㄱ敤挴㥡㘸㈸〱㕤㌳㤱づ㘵戰㈷㘴㈲挹㐴〴摢㐳㌲㠶㝤㜷㈰ㄶ㑢㠷捣攰㤵㜶㑢攴㕡攴㤱㘳㈴敢㐰㠲㔷㌹晣㠶㍤攱㙡㠷㑦愹㕡㈶㐱ㅦ㠷㕡〹㙦〰〰搴㑤搴㥥㜰ㅡ㠵㑥〷〹〴慦㜱㌲㌶散〹搷㍡㝣㥤戲挷ㄳ敦昹挴晡换攰攳㥦㑦㘶挰㘷㐰晤㝤〵㔴愱㝦戵㈷晡㔷㝡愲㝦〳㌲㈹昴㌷愲㈸愰㑦昷〵〷㠲㤶㐵摣㐲㍦ㄲ㐹愴愲攱㜰㜲㈰㤱㑣㐲㘳挳愷㤱㡣㐴扦㤹㐸愶攲愹㄰搴昸㝥敤捣慡㘸扦慥挷ㄲ晤㔱㈳㠱捦㈹攰㉢㑡㐶㌲搳㙦㈴昴㔰㈴ㅥ㌳昵㠱㔰㈸愴㙤慡㡡㠶〷㐲愹㐴扣摦㡣㐶捣㘴挴㡣愶㤲㄰㡢挵捤㐴㈸㤴㌲〷晡㐳愹攰㔷敤㤶挸ㅣ昲挸㍣㐹〱㈴昸㌵㠷摦㠰晥㡤づ扦㕥㕥摣っ扥㐲晦㈲㌷晡㕢㔸摥㔶㤰㐰昰ㄶ㈷㘳〳晡户㍡晣㡦㔰㜶㤸㜸てㄱ敢摢挰挷㍦㥦晣〷昰ㄹ㔰㝦㜷㠰㉡昴㍦收㠹晥づ㑦昴敦㐴㈶㠵晥戹㈸ち攸搳ㄵ愲搰晦㌸攲昶昲㤱〹ㅢ㝡㌲ㄵ㑢㈵㘳ㄸ愵昱㜰㌲㠲晤㌸㘳愴攲㝡㈶㥣㠹敢愶戶戳㉡㥡㑣㈷昴㔴㉣ㄹ㡡敢改㔰㘴〰搳㈴慥挷〷㜴ㄳ㌳愰㝦〰ぢ㑥㔲㍢慦㉡ち攵㉡㡥㙥捡㠴攳㤱㘴㈴㤶㡥㈶㡣〱㈳㙣㈶捣㔴㍣ㄳつ敢㠹㐴㤰晥ㄸ戵㈰㥣㡦㍣昲ㄳ㈴ㄷ㠰〴改㡢㔱晣〶昴扦攱昰㈹㈵慢㤹挴户挰㔷攸㥦攵㐶晦㔲ち㕤〶ㄲ〸摥攷㘴㙣㐰㥦ㅥㄹ㔵搱㘷㈹扢㠲㜸昳昱㜰㐱慦っ㌵㠱㠰搸㠸ㄲ戹㔳㔱捡摡㜱扥ぢ㍥晥挱㘳㠹㍣捥㡥㈳㜶㠱挵㕤㐷㕥〵慥㜸搰㤱戹㥡㌱〸㌳扢㜸ㄸ㈱搵㝢ㄹㄴ㔸搵㘶戹㈳㈸ぢ㈷〵㙥戳㌶㑢挷㠷敡扤㙢㈰㠷摥㝢挴㉥㕡扢ㄶ㜱慢昷攲㠹㑣㍡㥣搰搳ㅣ摡㤱㜰㌸㤶㑡㐵愳㈱㌳搵ㅦㅢ㌰搲〳㔸㤶㠲㡦摡㜹攴㜵挸ㄳ愴ㄷ〴晦㝣昲换㡣㈹㜷〸㘳㑣敢愱㍢攴㙦戳昸㍦㠱㤲ㄵ搴つ㕤昰愴挳晦㉡敡㔷㥦㘶㔱ㅦ㘹〹㍥〵扥扡敦㥢挰敦㙥昷㍦㡢昸晣搶〷攰㉥扢戳ㄷ㘷㐵㜵ㅦ昴㔸㡣て㜴㙣㐷㈹扥㜶㍣㕡㘷㍤㤰搶搱㜶摣㥥㤵㐵ㄵ㠹㈷㠴晣昳慦㐷㡦晤ㄵ攵攰㡥㕣㝡つ㑢㍣〸㝦昲㘶㌴搵㑦捦㠳攷㜹㔴攳挷㤹摣㕦ㄶ攳㤶㍤㈷扦扣っ㡢ㅣ慦㙣慤㉢づ㔶㍦㙦㌶搳戱搴㝢㥤敦㑣ㅣ㔶攳㌸㐷扤㑥戶搵愵㙡㍥㝣户〱㍥ㅤ㈴昴昲慢ㄴ㜳㙡㌱搷〳㝤敦慤㜱㜱扡㡦㜳㐷㈳攳㤴㔸㠶㙢戳愳慤扤改敤㈷愵㔱摢ㅦ㌲攳ㄳ㝣㉣つ摦㔰㔹㥥攱ㄳ摥敦昵㜸㥣㜱㈸㕢㔱て〳昳搳ㄶ㐲搲㐱愴摤㑡㤸ㄶ捣㕢㍣㉦攲㍦ㄱ晤搰㜸搲搲戲㡡㝡搴㔹愱㥡摢昲㌶㤴㈷㥥㐷㉡愱ㄷ㤲㥥㈵敤づ慢㡥㤱㜹ㄱ戱ㄲ㜵戰ㅥ㜰昰敡挱㕤ㄴ愶户挷ㄲ愶㙦㐹扢挷ㄲ㕥〲攱攵戶㌰〷㜰㐰摥㑢㘱㉥㘵捣㑦㤶㜸挱㡥愸㘵攱㐵㍢挲㤲㝢㕥㘲㐹〸㌴㘸㕦㙦㉣〴㡦搷㈲㐵㝤㥤昶㙦搰晥㥤扤愸㠷㥥ㅢ㤵昳㜴㜱昰愷〷晤㉦敤㘸㝣戱挲捡㜹㠶㤵㘳㔷捡晥摤戰㐸扣㡡㥣晢㈲戵昱敢〰㈳㘸慥攷㝢㔷挳㜶㐲攳ㄷㄲ㠲㍦㐷㐹㙡搲摥㡦㥢改㙥ㄷ慦㈱捥㠹㉢〶㤱㠳戳㐵つ昰㕤挴攳㜵戰㉤昰㝥㠵㤰昶〰㜸攸捤攵昳㘲㘲〱攴㙡㐸㍦㐴㘱晡㘲ㅣ㔶捦㝦㈲挲㑡愶㠴愸㠷㑥ㄹ㈵搹ち㤲挰昳搷㙦㕥㄰昸挶㐲昱㈶㈴扤㈰㐸搸㜷摡昴㜱㠰戸㥤搰昸㠱㠴攰ㅦ散㍡攵㘳ㄶ〴㜴挷㈸〸愲挸㔱㠵攰〹摥㤵て挴㠲攰㙤〸㘹㑦㈱慡㈰㠸㠸晥㍡〸㥥愶戰〰愹㐲㐰㐷换敥㐱㐰㙦捣愴㄰㌸㡦㈷〸㍡㘴扣㈰㌸扡ㄵ〴扤㜶㐲攳昷ㄱ㠲㕤㜶㥤昲㌹〴㌰ち㠲昸㔱㄰㝣挰つ挱㡦挰ㄵ㜴㙣㔸㄰搰㌹愳扤〰〲〸㤶捣㑢㠸挳㙣〸搸昸㠰晣㍦ㄴ愶挳挴ㄲ愶㝢㐶晢扦㤶昰〸㠴て戶㠵挱㠱昰㑢昸ㄱ昴㤶㔸挲㜴搰㘸㉦㠳愸搵㈲㈱摥㙦ぢ㕢搳晥㘷㐸攸愱敢㘴捦㘶ㅤ晤㉤扢㌱敢收㉤㐲换㜰㐵ㄶ愹ㅦ摦慡㐵㠲㉥ㄸ㉦扣昷㐷昳㍣㘷摤㝥㜶㐲攳ㄷㄸ㠲㜴摡㄰㈶昹ぢ〴㠰昷㔱昸㔱㜸捦㐱㡥敡㤰㝢つ㕣㜱㌴㠸㠵ち摤㌱摡敢㈰㙡挸㐵挵㑣ㅢㄵ㜰〰攱ㅢ昸改〹㠱散摥㈸愳慦㘵㌷㐶搹㌷ㄷち扡㕢扣敥扡慢搵㕤㑦户ㄳㅡ扦戹㄰愴挱摦挹扢晥㙦〴攴㥢㈴扦㈷㜹㡢攴て㈰㐰㐲㤹攷㤴昹㈳攲扣昸ㄳ愴㤹慥昰晡㤳㈵㐵戳㕡攱搵敥挶敢㉦攰㡡㐱㄰ぢ慦㐵〸㘹摣㉡㠰搷搰扣愴晦敤㍦扤晤戶攷㙢㘱昶戶㠶〷㜹㥣㝤㜱㜱㘱㈲㡦〹敥摡敢戹敢昰ち挸㌶㤴㈸㠶㔰㌶换㈳㑢搰〸慥㈱昴㈲㔸搶㥢㙢㝦㠰㠰攷戸㜸换㑥㘸㝣ぢ㌶戸〲㈵愹晢散㐴㈵㐰㘳ㄵ攲敡㍥摦㐴㡥敡戸〸戰〵㌴㍥慤晢愴㐱慣㜵㔹昷戹㜸㕥㔴晣ㄶ戲㕣㜷挰㐱㜳㘷㔰㤸㐶慡㈵扣㠶挲㐱㑢㜸〴挲扦戶㠵挱㠶昰㍥ㄴ愶㤹㙡〹搳㈸搶㘶㕢挲㑢㈰晣㑢㕢㤸㑤挴敢㡥㐸攸愱戹扡㘷昳㤰㌶敥㙥捣㐳㘷晥㝤㜰ㄱ㉡昵昹捥ㄹ㕣㈴㜴攴慣攱扤ㄱ㕣ぢ敦㝦㐳昳㍣昱㝥搵㑥㘸㝣捦㌶㤸㐱㐹ち敦昷攱㕥㠰㌷慤㕤㠵昷㉢挸㔱挵晢㐰愲㤲㐳㤲㠵ち㑤㘰㙤慥㠳㑡㑣晣愴づ㤵㐳㈸㑣戳搴ㄲ㍥㤳挲昳㉣攱挵搸㉡㕦戴㠵挱〱㠴㠷㔳戸㔰ㄵ愶ㄹ慣ㅤ㘹〹㡦㐰昸㜹㕢ㄸ㙣〸ㅦ㠵㠴㥥㉤ㄴ㐱㤴㝦慥㙢㌷戴つ㕡戵㔳攳扤慢戴㐸ㄵ扢㘸挲晡㍤㘷换㈲㐱㐳搷ぢ敦㘷搱㍣㑦扣㥦戱ㄳㅡ摦攴つ晥〳㑡㔲㜸㠷㜰㉦挰晢㕣挴ㄵ摥摦㐷㡥㉡摥〳㐴㠵戶愲〵㈱㡤㕥㉤㘲愱戲㜸㕥㕣㍣㙥愳〲づ㔰㠹㔱㤸㠶愸㈵扣㤳挲〹㑢㜸〴挲㡦搸挲㘰㐳昸㌸ち搳ㄴ戵㠴㘹昸㙡挷㕢挲㑢㈰晣愰㉤㙣㡤敦て㈲愱攷㔲㡡㈰敦㍢挷㥢㜶散搴㜸晢㐶㙣㥣㑦戴㝥㜷愵ㄶ〹㥡戶㕥㜸摦㡦收㜹攲晤ㅤ㍢愱昱㕤攱㈰つ㕥戵攲㡥攰㕥攴㘲㤲㈵㈴㑢㐹㤶㠱愰て㤴昹㡢㍢慣㕦㜱㘹〶慢㥥㕡㘱㐹搱㤶㔵㍤㜵㌷敡慡昶搴㈸ㄲ挵㜵㐸戲昰扣ㄶ㈱㙤ㄵ㜸ㅡ㔷摣晥㠴戸ㅤ挲捥㌲ㄹ㤰㙢㈸晤㘵挸㌸㉣㐱ぢ戲㜶愷戵㤵昳收㔶㜷晡㜵㍢愱改㥤摦㥢㔰㤲攷攲慥㥥㙣户㍥搳攸晡㌲愶㍡㝦㌵㜹㤸㍦摤戴搸㌴ㄳ搵㐳捥㌹㜵ㄲ摥㠵㔷昴㑡昸㌶攵㈸摥㐴挵㡢㜹昸搰戳㝤愰㡡㌷㔴昹捣㤷昳ㄲ㤸㔴㌱㘶搶捣搵㈵扣ㄵ㌶捤㕣㕥挶愳扣㤹㑥㝣㕢慦㠲㙦〴ㄵ昶㠶攳〴㍣㥢㐰〵ㄴ㤷昵收㥥攷㘳〱㍣敦昷戴挹㉣〸㙢㜸㌸㡦㜳戶昱捤扥㍤㍢㑣搰㑥挲㔸愸扤慢㥡㜱扤慢摡㈱㙥㐴㈷㕢㙥㤵㜳㝣㙡㠷愵ㄶ㈰㍦挴㜱㜵ち㐸㍢㍥ㄵ愷摣㈱㈰㜸搶㥤㑦昶㔸㡦收昸㙦挶㍤㌶摥ㅡㅦ搳㔸挲㝢㙦昸㙣攴昴改捥㘳ㄴ㐸昳㜵摣〶㤱挹捣㔸搴敢㥢㤶ㅦ搷昹ㄱ晢捥晣㜸捥㈸㙣愸㙣慣㝥戸ㅥ㐷ㄸ昸晥㠷㍣ㄵ㔲慣㡡㝦㠲〶㈷㑢㤵愷戹戹戴㉣ㄵ昷㜴㌷昷㝥㜰㌹㠲戵㌳挰㜵摥㜸㜱㠳搲㈶慥昳〴攵挳㤰搷㜴㤰㤶愰㠸㕤㈸㤷挰㌸㤷㜸〸ㄱ搵㠴戴扢〹㡦㠱慢㥡㤰㘹搹㠴慢㍤㥢㘰戲〹ㅢ㈶㙤挲ㄳ㡤㑤㜸摡㘹㐲搶摤〴ㅡㅦ㙣㠲攴攰攸㄰㥦昵慣㉥㠷㌴挹㘱攰㌹〴〴㙤㤴扡扢愵ㅤ愲敥戶攸慥敡㈵㠷扢搹捤晤㤹挳㍤换捤晤〵戸ち㤹ㄲ戸摥㥤㜳戱㘷㔳昹㝦㍡㤸愴愹慦愱摣扡愶扥攱㔴扦搵㕤㍤㤵㘵戵昲㕥㠰㑡戸昲㈲ㄱ㙥㑥慡捦㡡晤〹㥢㍤㔳戱愹㔰㉢昶昹㌶㥢换㙢㐰㔰挵㔶散昳㙣㌶㑦㕤〳㠲㑡户㘲敦戴搹㍣㘰づ〴ㅤ摤㕢㔰摤㔶户晥㔱㔴㕡晢〴搱ㄶ扡㤸捡㙤攲㕣攴㔲ㄳ昵㤷〳〷搴㈶敡づ挸㙡攷㠰昰㝢㌰㌴㠲搹㔵〱昹㌱㜰㕣㤳㔵㔰㕢攷敤慦扦昲㕢㡢㝣㤱搳〷〵ㄵ㙢搵㔳ㅦ㐷㠰搹昸㈷愸〹扢〶挵㐷㥣㉡㝤敥戵攱㝣㤶摤㝡㔰㔰㘱慥㐳㥡㑡戱慡敡㤳〸㔴慢愲昶慢戸ㄷ扡戹㔴㜳ㄵ昷㈲㌷㤷ち愳慢㔹㘵捦㘶㝤ち㐲㤳㌴㡢㝡㘵㕤戳愸㍢慡慡㉥㐳愰摡㉣㉡㠹㡡晢㘹㌷㤷摡愰攲㝥挶捤愵㕥攵㙡搶㈶捦㘶㝤づ㐲㤳㌴㡢敡㔷㕤戳㘲㘰愸慡慥㐴愰摡㉣敡㔲㡡㝢㤵㥢㑢愵㐹㜱慦㜶㜳愹㝥愸㜱㤶㐱㠳㙡㘳㤸ち㠹㘲愷㙤戶㌵㠶愹愲㈸㜶捡㘶㕢㘳㤸㑡㡢㘲敢㌶摢ㅡ挳㔴㘳ㄴ晢挳㌶㕢㡤㘱㐱扤㐵㈱挱愱摢㈶捥㐰㘲昳㔰扤ㅥ㘹㤲㐳戵㌶㑣㙦㈰慢戶愷〸慡㌸㜵挳㤴㕡㡣扡挳慦㈲攰愰攱攷敥戴摢㥢㈷㑤换㍤㍣扥晥ㅡ敡改攱㍥挳㌲㌸㌷㘰㠲搵挵戸慦㔴搳〴昷〷㌶㑤摥〸搲挳〵扦㤶挶㠵㕢愵摤挴㌴慥挴戵㌴慥戲㉡敤敢㑣攳搲㔹㑤敢攱㤲㔹㡢㜱愹慣挶〴㤷㍣㤵敦㘶〴㝡戸㡥搵搲戸㉥愸戴㕢挸收㜲挰㌴㜹慢ㅤ㘰愴㠷㔳扦㤶㠳搳㕡攵昸㈷〴㝡㌸㔷慢㘹㍤㥣愳戵ㄸ攷㘶㌵㈶㌸敦㔴扥摢㄰攸攱㘴慡愶昵㜰ㄲ搵㘲㥣㍣搵㤸攰挴㔰昹㙥㐷愰㠷愳扤㥡搶挳㔱㕥㡢㜱㜴㔷㘳㠲挳㐸攵扢㠳㙣㡥㈰愶挹㍢敤〰㈳㍤ㅣ㉤戵ㅣ散㐶㈵㜳ㄷ〲捥㈵搸㐹㡡敢㉣挰㑣ㄱ散㥥㘶㔹㜶㑣㌳㤷戰㌷㜳ㄵ攰㈸慡慡攲戳摣㈰㠱㔷㉡晥扤〸挰㄰㈰挸捤㜹〹㘱㌳㤷〰㌵㜳搵敤戳㥥㙦㈱㤹ㄷ㡢てㄲ〶㔵捦㝤〸昰㌴搳㑥ㄴ慣㔷捤摣ㄱ㝢收搲挹㈲扦〳㙥㤰〵㌰㑦㜷㠷㘰㉥㈵㌵攴㤶晡㉥戸㠲愲ち昷㕤㡣㤱愵㘲晦㥢㌱挵㘲㜹て㌰㠶㠰晡㔳㐹攴㍥攸攲〶㈹愲㕡昸㄰〲㘸㈱ㄳ㔵晣㘱ㄵ昷㤳㍤挹攷㙥㙡㥡戱戲戵昲㝣戱㡥㍡㜲㈰㑦㍦㤲昲㈹㘹㜹㝥㜶愴㌰搳㝥㈹慡户㉡戳㑦㤵㔳㤵㥤㔱㘵愹㍣〷㔸ㅦ㡤攰㌷挴㈹搲㕢㉢㜴㑥㘳㡡㤲㐷挳搹㜶摦㈱慤㡦换㥣〶昲〰慢㔳散戶㘰愷昵㝤挳敦〱つ㝥㍢㐲挸㕡㠸㔱㐱戴〸㤵㝣愴㉡㔱ぢ㔱挲捦っ扢㔱ㅤ扢㙡て搷挷㐷㔱㠳㘰慤慡㙤晦捣㤸㘲愱㐴昹ㄸ㘲昸愷晥㠴㑡㈲昷㜱ㄷ㌷㐸ㄱ搵昳㑦㈰㈰㥦㈴㜹ち㈴㄰愴㤴㑡昸㍥㜹㑦㤳㍣挳〴㍦〵て㙤つ戵敡㝤攲捤昷〲昱㈹㐴㝥㐸愶㍢㙦㝤㌹㐳愵攱敢昱㑣㙥ㅥ㉢晢㤰摤㕢㈷ㅡ戰㔸愴㍤㔶戰㍡㘸愶摢㐹ㅣ㘵敦㜴挴㠸㘹戸㌳晥愱㠵〷戶扥ㄵ搶㘰㡤㤸摤㤳戲㠶㡢昶㉣〰㙡ㅦㅤㅢ㤵㍦㈰㕥慣〴挷㠱搵愰㡡ぢ〲㑤㈰戵ㅦ㠲戴慦㠷昰扦㔴㈵㕣㐱㑢㤸ㅤ愲㠴㥦㘳㡥㜵㠳㙢㤷㉥㕥㈷㥦慦挹搷㠲㤶㍣㝢㑣㜵㈷㕢㈲㝦㕣ㄳ慣〵㉤㐱昶慡ㄲ㘴㉢攴㡢㌵挱㕡搰ㄲ㘴捦㉢㐱戶㐰晥㙢㑤戰ㄶ㔴㠲㍤扣㑦づ收慡昷愸㠷昷㔵捦㘱㜳敢㌹㙣㔷㍤㠷つ愸攷戰愶㍡捥昴晦〷㌲㤹㔸㝥</t>
  </si>
  <si>
    <t>První z tabulek zachycuje plánovanou výnosnost projektů včetně parametrů pravděpodobnostních rozdělení.</t>
  </si>
  <si>
    <t>Externí rizika</t>
  </si>
  <si>
    <t>Očekávaná výnosnost projektů / bez externích rizik</t>
  </si>
  <si>
    <t>Poslední tabulka se využívá k modelování celkové výnosnosti projektů včetně zahrnutí externích rizik.</t>
  </si>
  <si>
    <t>㜸〱捤㔹㕢㙣ㅣ㔷ㄹ摥㤹摤ㄹ敦慣搷捥收ち戹㤰㙣摢㤴㠴摡摤㍡户㈶愱㐴挱扢㡥㉦㡡ㄳ愷㔹㍢㠱㐲搸㡣㜷捦搸ㄳ捦挵捣捣㈶㜶㕥㐰〲㠴搴㔷㐰㠰愰扣〰ㄲ㉦ㄴ㜸㈹㔲戹㔵㔴㐲㐲㠲㈷㠴攰つ㠹㌷㐴ㅥ㔲㈱挱〳㐸昰㝤㘷㘶搷敢昵扡㜱摤㈰㘵㕡晦㝢捥昹捦昹捦㌹晦攵㍢晦㌹㐹㈹愹㔴敡扦昸昸换㉦挳挲愱敡㙡ㄸ〹户㔴昱ㅤ㐷搴㈳摢昷挲搲㘸㄰㤸慢搳㜶ㄸ愵搱㐱慦搹攰㠷㕡㉤戴敦㡢㙣敤慥〸㐲㜴搲㔲愹㙣搶㔰挱愷㄰晥ㄵ㕡ㄵ㠳愳昲ㄹ㤰敢㤵昲捣晣ㅤ㐸慤㐶㝥㈰㠶㡢㌷攲戱ㄷ捥㤶㑥㤵捥扦㌸㔲ㅡㄹ㉥㔶㥡㑥搴っ挴〵㑦㌴愳挰㜴㠶㡢搷㥡昳㡥㕤扦㉣㔶㘷晤㈵攱㕤㄰昳㈳愷收捤搳攷㑥㥣㍥㜳挶㍡㝦晥㕣ㅥㄳ愷慥㔶捡㤳挲㔹㠶戴挷㈳㔳㠷捣改㑡昹㕡㈰慣挷㈳㔱愳ち㥥ㅦㄳ㜵㥢扡ㄲ㈲戰扤㠵㔲愵㡣晦㍢昴㠱摡搹搲㑣㜵〶ㅡ㜵捣㔵敥换㜰㘷敡昳㌷㑣愷㈹㜴㔷㉥㈶敢摥㌰㠳慢愶㉢〶摣戹㔰㕣㌷扤〵挱㥡收㑥㌴敤㐶〶昶㑢㝦愴搷㈴㠹㜲㑡㌳㤵㜲㘵搱っ㈲㈹㤲ㄳっ昵敡㉤㘷㉡㈵换㤰晤㘵ぢ㤵愲昴㈷摥㈱攷攳ち晢㐸戲㈰扡〱戲㈳ㄹ㔵㤴挳㡡㈷㤴捣㍦攱㕦㥤㠳晡搱㑢慤㤹㙡㙤㕥慤搵搵㕡㐳慤〹戵㘶愹戵〵戵戶愸搶㙣戵㜶㐷慤㉤愱㑦敢换昶昵愹挹㌷㜰攰㉦挷㡦敦㝢愷晣收捦㕥戹㔳捡摥㝥㉤㑦㔹搳搸㔳改慡㠸ㅥ㡢攱㌵敥㘶敢ㅡ捣愳户收挶〶ㄸㄳ㘱摤愰㜵愶扣㠶㔸搱㔱㠲搵昲㙥挵昷㈲戱ㄲ㡤㤹㤱搹攷㕥㌳〳攱㐵〶㍡つ挹㔱㜱㠹㈳〷㘴㕢㙢㜴㉥愹㐱㐲㐱ㄶ㍢愴昴换㠶㔸㤲㠲㌰㑢㘷㘲㥡搵㝢〵敥愴ㄹ㉥㐶收扣㈳㡥㜶ㄹ㥡㕡㠳㙦捤㐵戶ㄳ㤶㈰㜲㈲昰㥢换搴攷攳㤲㈳摤㤷㉥愱て㠰㐸㤸攱㙦㉡昵昰愲㌱㠸㥦㥣㐱愶㐱㈶㈱〸㍦昸㕡扣晣㉥㔴㕥㑥㕣㙤㉣㌰敦㈱㕣搶っ㝣戲〴愴搸ち㔶〰㉡慣㌳搶㔹敢挴㠹挶㤹ㄱ昳㤴愹搱㑦摦㡢换ㄷ搰㍦㙦摤戴扤㠶㝦㑦挶挰愱戲ㄹ㡡戵㤰ㄸ㑡㜸㘵扦改㌵挲㠳扤㤹搵挸㡣挴㠱㙥摥㥡㤰つ挳慡㠰〷ㄱ捡昹づ㜷て㤳㙥㌵扡㘲挷散て㜵戱〱ㄲ晥晣收摣昱㐰㝣戶捤摤戰愲㔱㠰晤㕤㐱晥㠶㕤挶慣㜸㕤〸㙤㍦ㄴ㥥㕣摥㤰㝢捤慥㉦㠹愰㉡㜸㔴㠸㠶摣敡㕥戲〴㍣扤㉥挲愱ㄹてㅢ〵㑡㌵㥥敥㙣戵㉥慤㐴〲㜱搲挰㝡㠱摡搱敡㉣㝤㜴摦扡㉥昱㥣㘰散㕦搷㍣敥搷㥢㈱攳㈱昰㥤昵㥣搱挶㕤ㄳ㜳㌶慥昸つ㤱挹愴㌲晣㜰㄰愵搳〸㤰攱㉥昷㤷搰㑢戹㘱ぢ攷㍡㡣㑣愰晢攰㝡攷㉢㕤挷晥戰て㐷搰㌳搵敥㘸敡㄰户㘶㔷㡡改㠹㈵昱扣ㅤ扢攲挹捡摥挷㌷㕦愵ㄴ摢戶摤晦户戳慡敥㑥㜶㝦改㉥昰㙡搲昴ㅡ㡥〸㝡挱㑢㍢㉦㔰戸㈲㘳㌷㠸昶〰搱扣愹昶㤸〴㈸㉢捡慡㜶捦㙥㐴㡢晡愲戰ㄷㄶ㈳戴㈱㜷挸㘶愹摡㉦㈶㝦㥦㐷昲昰〵㘶ㄱ挶㕥㤲㝤㈴ㅦ〰挹攵㘲捣搰㜳挶㝥㔴昵〳㈰㝤ㄳ挲ㄳ挸ㄵ㜲㑡㠶挸搲㙢愱㙤ㅣ㈴挰攷愶㝤戳㌱㙥搶㤱㠳昴㈵ㄹ㐸戶攲扢换㐰攷愰挰㥥ㄵ㜸㄰㍣昳慥摤㄰㐱㤶つ㔵㘴㍡ㄹ愴㈰愱㉥攳㉦〴散愶㔳㥡搶㥦敤㌵搷㔴㑢搶搱㐴㡢㥤㤹搴搴〶昹て㕥㍥㜷㤱㤹㔲㉥㐷昸㌵づ㤲ㅣ〲搱愸捤昷攴户摣扣㙥捤㜹㜶ㄴ昶㕢愳捤挸ㅦ户愳戱㌰捡㕢㈰㈸㑡户㍢㈰ㅤ愹挳搹㠷慣ㅢ戶戸㌷扢扡㉣㡥㙣㘴㈱挷愸㌴挳挸㤷愷搵攱㡤晣㌱晦慡ㅦ㡤搹攱㌲昲㤵愳㍤搸㌱攷收愲昰㠰っ〱〰攲㔱㥤晣攵㘵搱攸戱挶慡摦っ敡㘲㙡散㐹挰ㄶ㈵㐵㉦㠶ㅦ㑢㘴㔱㥥摤㍣㘸㍢昴捥昸㔰ㄵ㝣摢っ㉤㜹㠸ㅡ㠷攵挴㤸㍡挷㉦愵㌱㌶戶㠴㐵㍣挸㜶㔸㙤㜳捥摡㤱㈳晡㉤㘹㌱㔹捥㕡㌰㄰㤰扣搱㘷捤㉥〶㐲㡣つ㔸ㄳ㠱摤㜰㙣㑦搰㌵昶挴㕤愷挵〲㔰晢㥡ㅦ摡扣ㄶっ㔸戳㠱改㠵っㅢ慦扥扡㙢㕤㉤㑥㌰慤戲敤挱ㄵ㘳ㄷ㘲㜹㠷㔵㕤昴敦㈱ㅥ㥡慥㌷㘱㉥㠷㑦㠲㌹攵㕤㈵搶㙢㙣㔰㔵㔱㔵㈵慢㘶户㘹㉡㐵㍦〲㘹〷㙦扣晤ぢ捦て㡢㘱㌱戰敦摢㑢慢㐵戳㌸㉦敥挷ㄵ搸㑦㑤㥤㐴愷㌴〹〲㥦愶㈴挲㙤晤戴㈰㌲收攵㤵㈰㌹㘸搳扤㤰愸つ捦ㄲ㥤㡢ㅣ昳ㄴ挸攴挴摣搴㕡㌶昵㍥敥㕥ㅡㄱ㜹换㠷ㄶ㥤㜵㌰㜶㈴ㅥ㘴昴㉢㐳晡〳㙢摤捥㤹戳㘴ㅦ晡改攰㕡㜱ㅣ攷㝥摥㥡㌶攷㠵㌳敥〷慥ㄹつ挶ㄵ㠶愰㙢㍡㘱挲〳〰扢㈶ㅤ㡦㜷㥤㙡摤㜴㐴㔶攲攱ㄵ摢㌳㉣㄰改㥤㐹㤳戹㠲㈶㜳㐵㌶攵慤敢㑣攴㘲㡣㠷㉣㝦挱っ散㘸搱戵敢㔹㔶㤸㙣㍤ㄱㅥぢ〷㡡㈱〸ㅡ挵㈷摤ㄶ攰㔲散㐲愲㌸戹㠷戱㑢挰㝢慡㡥挶㠷㕦慢㡡㡥晦㤴㙤㥥昲㈹㐵㤱㔹扢昱っ愴㘹昲㡥捦ㅢ〸扦㠷慤㤷㠴㠷㥦㐳㡢昴㙢㠵愷㌴搹挶搱愴挰㑡㠱愷ㅣ㠷敡捦㠲散慣㤴㙢昱㌵㜸慡㠱㝣挳㡥㔶昵て愳㜹㄰捤ㅤ㐹㔲㠱㠷㈲挷ㄸ挷㐸㤸捡㙢挴挳慤攱㉦捦晤㐲挷愱㐸敦ぢ㜷㕡㉦㌷㑤〷昳捤㔸㌸ㅦ搹昴㈴㤸㌷㤳㤱〶㍤搶㘵㑤摥搸慡戶㝢㔹〴㥥㜰㑡㌸㕡攴ㄶ㍥㜵㡢㔹㐳户づ搶昷㑤昶ㄶ戲攷昶㡥㥦㥣昶㈷㘴㜵㕢㥢㠵昶敤扢换摢㙦慤㤶捡㜲㑥扥㝤挴捥㔰㐴㐹㍡挳㜳㈸搰㤶㍣搶㌴㍡搲㈳㝤㤷づ㥦戳攸挵搵㘸搵〱㜲戰挸慢㜷㕣㘲㠶ㄶ戳㜱扡昸〱㕥㐲㌲摤㐹㘸㝢㉣昳捣晥㍤㕤〹扥ㅣ㐶捥㔳昸搳晥搸㈳㠹㙤㡦㕦扦㐳㡥攱愷て㠳散戹㘲搷〳㍦昴慤愸㔸挵搹㔸攴㤵挹㑡愵㐶㐶戵㍦㐰㘲捦㌹戹戱㡣挷㐷ㅣ愹戴摣㤲攷摦昳攴㙡戴㤰㌷㐷愹慦扥㍥㑥㤳挳㥦晣㥥㠱ㄶぢっ㈸づ㌶㑡㈰〳改晣ぢ昸戹㔲㈹㡦昹慥㘹㝢㡦〷摦ㄹ㘹㍤敦换昱㈴敤攷慢㔶摣昲搲㥦攷㥢搵㉣㜲〸ㅡ㈷㉢㉢〸慣〱昷愶ㅦ㉣捤晢晥ㄲ㥢〷㘵㉤㕣ㄴ㈲攲㐳㔲扦ㅢ㠷㍦换㐸㤱搲改㜵て㐶㠹愱挸攴ㄶ昵ㄱ㤰㠱㔱挷㈹戶㈴㠶晡〹㌶挱改㈵攰㑢昸搶㑦愲㘹晦搹摡㤹摡戲摦㜰㤱挶㜸㘶捤昱ㄷ散㈵戳戴攲㠴㉢捡敦㘱づ㍥㑤㝤昹㑢敦扣㝡㜱户㤸昹搶摦慣晦晣昵摦㉢晢㤴摦㈵㡣敥挷愶〲㕤㔶慡晢っち挶㡢㥣㔱搵愸晡㤷扡〲戵攳㌲搸〱㕦㐳摤㔷摥㑢戸挲慥㌲〶搲戸㔸㘸㜲搱ㄹ昵愳摢㤳㐵㈸攰ㄹ捦㍦敤户搸挱晢㤰戳摥扢㈹㤱昹㡣㜱㡥愲戹昵攷㌶㕦㘲㝣摥慥扤㕥散攰ㄸ㡢〶敦户攲挷〳㉥ㄴ㘱㙡㍢㡥昴昰㍣㡥摥〰敦〷搳㌰㄰づ㙦挰㕢㜲づ㈰晦攴㤳㔹敢ㄲ㘶挸㥡摣愵㌵ㄳ攰㔶搶㘷㑤㠵挸㘶ㅢ㔹扣愹㐵ㄱ㈰昱㐹〰㙥㘰㑥㠶〶㙤㥤挸㍤挳㥤㜱晣㉥㈹搳㥡㍥㕡㡦〲㉡㑦散敤挱戶㝥ㅥ㤳ㄵ㤲㑣戴㥤㝥㉡捡㙦攰㈱挴愳摣摦㑦敥㑦㕥摥搴㤴昱ㄲ㍡ㅢㅦ〳㐱㜶㑡㡡㈷扡ぢ㙣㈲㐶㑢㤲㔲攸昵昴〱晤㈲挸㡥慥ㄴ㔷㔵摥㙡挹㥤㥣㙣扤攸㐱敥㈸挷㤷㐱㤰㜸㤰㐲㙥㠵㑤㙢㜲㌵㍡㔷户戶㠸攸攳㕣㐹搷㕢㐱㝦㍦㔵㌸昷捤㌷㍦㥥㍡㝤㙢㔴攳慡户慣㑦捥扦ㅢ㥥㤷晣挳〶ㄳ扡㈱㠷晦慣昱攸散昹ㄲ㠶㉡搴づ㌱㔱ㅦ〷㐹改ㄳ㈰改昱愰㙥戰慡晣ㄴ扢㈷愴扣昶慦㥦㝦晢㈷㤳㐷愶㝦昹㠹㔷摦愸㝣㜵捦〳攵㡤㠴昱慢户搳㜳慦ㅦ晢昵昴搷ㄶづ摦㥣ㄹ晥敥搷ㄵ慡㤷㑢㌲㉥㈷〵愹㥦㔱㔴愴㉤愶搹㑡挵㜱㑡㌹㠷挱ㄹ攳搹㝥扣搹㙣㍦㑡ㄸ㍦㝣晥㠵户扥昳晡昷㐶扦昲攷㝦散慥㝦㘳㝡㔸愱搲攵㙣搷㤳㠲㥣㑤敥㡢㔲慢㐹㉢㑦敢〲ㄷ㈴挱㙥ㄶ㠵㠱戴㈲㤷㠲愲㌱〷㈲挷攱户㐰㐱戲搷つㄴ〶搲〵㡡㤰昵㥢戲慥㜰㌰ㄱ㔲昹〱搶㐴㔸攲㌵搴昸㈴㐸㠱㜲㘴搷㔷㔰挰〴㤴㈰扢㝥扦戳敢愷搱慡㔱搸扢㕣㜲搷㈲㠶㈹愱攱昲つ㤲戱㤳㜳㉦㜹捤昸ㄹ㕥㜷㜹敤昴㜶〲㠲〳㍣晢っ戵晢散㙡户戴晢づ戶㥢攴㤸晤昱㘳づ㥦㈷搹㘵㘸㑤攸摥㙥㡥散㡦㍤㜱㕢愹愷㌷㐷挹搶〲〹慤㔹㘵换ㅤ戳昱ㅢ摢㉤㑡挷愷ㄸ敤㤲慣㉡㔴慢㜴㥢捦㤰㑢戵㔲㜱㐶つ㠴㥦戲㔶㤲㔵㠵扡㤵晤㙦愳愰㔱搸ㄶ㤶㐲搳㙦㌳㠰㑣っ㔵攴摡㔰㌰收㐱昸㔱㔹ち搷挸〵ㄸ㜵搶㙥㤳戰搶敡㈳晤㑤づ敦㙣㐵㌹㔵㘸㜷㤱㈳扢搹晤晦〳晣つ愸㑤</t>
  </si>
  <si>
    <t>Příklad 7.1 – Podmíněna logika</t>
  </si>
  <si>
    <t>Tabulka rizik popisuje čtyři možné externí rizikové faktory s tím, že první dva rizikové faktory jsou závislé na druhých dvou.</t>
  </si>
  <si>
    <t>Konečná očekávaná výnosnost projektů / 
s externími riziky</t>
  </si>
</sst>
</file>

<file path=xl/styles.xml><?xml version="1.0" encoding="utf-8"?>
<styleSheet xmlns="http://schemas.openxmlformats.org/spreadsheetml/2006/main">
  <fonts count="4">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theme="1"/>
      <name val="Calibri"/>
      <family val="2"/>
      <charset val="238"/>
    </font>
  </fonts>
  <fills count="5">
    <fill>
      <patternFill patternType="none"/>
    </fill>
    <fill>
      <patternFill patternType="gray125"/>
    </fill>
    <fill>
      <patternFill patternType="solid">
        <fgColor rgb="FF00FF00"/>
        <bgColor indexed="64"/>
      </patternFill>
    </fill>
    <fill>
      <patternFill patternType="solid">
        <fgColor theme="9" tint="0.39997558519241921"/>
        <bgColor indexed="64"/>
      </patternFill>
    </fill>
    <fill>
      <patternFill patternType="solid">
        <fgColor rgb="FF00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2">
    <xf numFmtId="0" fontId="0" fillId="0" borderId="0"/>
    <xf numFmtId="9" fontId="1" fillId="0" borderId="0" applyFont="0" applyFill="0" applyBorder="0" applyAlignment="0" applyProtection="0"/>
  </cellStyleXfs>
  <cellXfs count="46">
    <xf numFmtId="0" fontId="0" fillId="0" borderId="0" xfId="0"/>
    <xf numFmtId="0" fontId="2" fillId="0" borderId="0" xfId="0" applyFont="1"/>
    <xf numFmtId="0" fontId="0" fillId="0" borderId="0" xfId="0" quotePrefix="1"/>
    <xf numFmtId="0" fontId="0" fillId="0" borderId="1" xfId="0" applyBorder="1" applyAlignment="1">
      <alignment horizontal="center"/>
    </xf>
    <xf numFmtId="0" fontId="0" fillId="2" borderId="1" xfId="0" applyFill="1" applyBorder="1" applyAlignment="1">
      <alignment horizontal="center"/>
    </xf>
    <xf numFmtId="0" fontId="0" fillId="0" borderId="2" xfId="0" applyBorder="1"/>
    <xf numFmtId="0" fontId="0" fillId="2" borderId="3" xfId="0"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xf numFmtId="0" fontId="0" fillId="0" borderId="6" xfId="0" applyBorder="1" applyAlignment="1">
      <alignment horizontal="center"/>
    </xf>
    <xf numFmtId="0" fontId="0" fillId="0" borderId="7" xfId="0" applyBorder="1"/>
    <xf numFmtId="0" fontId="0" fillId="2" borderId="8" xfId="0" applyFill="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2" fillId="4" borderId="11" xfId="0" applyFont="1" applyFill="1" applyBorder="1" applyAlignment="1">
      <alignment horizontal="center"/>
    </xf>
    <xf numFmtId="0" fontId="0" fillId="2" borderId="4" xfId="0" applyFill="1" applyBorder="1"/>
    <xf numFmtId="0" fontId="0" fillId="2" borderId="6" xfId="0" applyFill="1" applyBorder="1"/>
    <xf numFmtId="0" fontId="0" fillId="2" borderId="9" xfId="0" applyFill="1" applyBorder="1"/>
    <xf numFmtId="9" fontId="0" fillId="3" borderId="12" xfId="0" applyNumberFormat="1" applyFill="1" applyBorder="1"/>
    <xf numFmtId="9" fontId="0" fillId="3" borderId="13" xfId="0" applyNumberFormat="1" applyFill="1" applyBorder="1"/>
    <xf numFmtId="0" fontId="0" fillId="0" borderId="14" xfId="0" applyBorder="1"/>
    <xf numFmtId="0" fontId="0" fillId="0" borderId="15" xfId="0" applyBorder="1"/>
    <xf numFmtId="0" fontId="0" fillId="0" borderId="16" xfId="0" applyBorder="1"/>
    <xf numFmtId="0" fontId="2" fillId="0" borderId="10" xfId="0" applyFont="1" applyBorder="1"/>
    <xf numFmtId="9" fontId="0" fillId="0" borderId="17" xfId="0" applyNumberFormat="1" applyFill="1" applyBorder="1"/>
    <xf numFmtId="9" fontId="0" fillId="0" borderId="5" xfId="0" applyNumberFormat="1" applyFill="1" applyBorder="1"/>
    <xf numFmtId="0" fontId="0" fillId="0" borderId="0" xfId="0" applyFill="1" applyBorder="1"/>
    <xf numFmtId="0" fontId="0" fillId="0" borderId="0" xfId="0" applyFill="1" applyBorder="1" applyAlignment="1">
      <alignment horizontal="center"/>
    </xf>
    <xf numFmtId="9" fontId="0" fillId="0" borderId="0" xfId="0" applyNumberFormat="1" applyFill="1" applyBorder="1"/>
    <xf numFmtId="0" fontId="0" fillId="0" borderId="0" xfId="0" applyNumberFormat="1" applyFill="1" applyBorder="1" applyAlignment="1">
      <alignment horizontal="right"/>
    </xf>
    <xf numFmtId="9" fontId="0" fillId="0" borderId="0" xfId="1" applyFont="1" applyFill="1" applyBorder="1"/>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10" xfId="0" applyBorder="1"/>
    <xf numFmtId="0" fontId="0" fillId="0" borderId="11" xfId="0" applyBorder="1"/>
    <xf numFmtId="0" fontId="2" fillId="0" borderId="0" xfId="0" applyFont="1" applyBorder="1" applyAlignment="1">
      <alignment horizontal="center"/>
    </xf>
    <xf numFmtId="0" fontId="0" fillId="0" borderId="10" xfId="0" applyBorder="1" applyAlignment="1">
      <alignment horizontal="center"/>
    </xf>
    <xf numFmtId="0" fontId="0" fillId="0" borderId="21" xfId="0" applyBorder="1" applyAlignment="1">
      <alignment horizontal="center"/>
    </xf>
    <xf numFmtId="0" fontId="0" fillId="0" borderId="11" xfId="0" applyBorder="1" applyAlignment="1">
      <alignment horizontal="center"/>
    </xf>
    <xf numFmtId="0" fontId="2" fillId="0" borderId="22"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2" fillId="0" borderId="25" xfId="0" applyFont="1" applyBorder="1" applyAlignment="1">
      <alignment horizontal="center" wrapText="1"/>
    </xf>
    <xf numFmtId="0" fontId="2" fillId="0" borderId="10" xfId="0" applyFont="1" applyBorder="1" applyAlignment="1">
      <alignment horizontal="left"/>
    </xf>
  </cellXfs>
  <cellStyles count="2">
    <cellStyle name="normální" xfId="0" builtinId="0"/>
    <cellStyle name="pro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5"/>
  <cols>
    <col min="1" max="2" width="36.7109375" customWidth="1"/>
  </cols>
  <sheetData>
    <row r="1" spans="1:3">
      <c r="A1" s="1" t="s">
        <v>5</v>
      </c>
    </row>
    <row r="3" spans="1:3">
      <c r="A3" t="s">
        <v>6</v>
      </c>
      <c r="B3" t="s">
        <v>7</v>
      </c>
      <c r="C3">
        <v>0</v>
      </c>
    </row>
    <row r="4" spans="1:3">
      <c r="A4" t="s">
        <v>8</v>
      </c>
    </row>
    <row r="5" spans="1:3">
      <c r="A5" t="s">
        <v>9</v>
      </c>
    </row>
    <row r="7" spans="1:3">
      <c r="A7" s="1" t="s">
        <v>10</v>
      </c>
      <c r="B7" t="s">
        <v>11</v>
      </c>
    </row>
    <row r="8" spans="1:3">
      <c r="B8">
        <v>2</v>
      </c>
    </row>
    <row r="10" spans="1:3">
      <c r="A10" t="s">
        <v>12</v>
      </c>
    </row>
    <row r="11" spans="1:3">
      <c r="A11" t="e">
        <f>CB_DATA_!#REF!</f>
        <v>#REF!</v>
      </c>
      <c r="B11" t="e">
        <f>'Podminena logika'!#REF!</f>
        <v>#REF!</v>
      </c>
    </row>
    <row r="13" spans="1:3">
      <c r="A13" t="s">
        <v>13</v>
      </c>
    </row>
    <row r="14" spans="1:3">
      <c r="A14" t="s">
        <v>17</v>
      </c>
      <c r="B14" t="s">
        <v>21</v>
      </c>
    </row>
    <row r="16" spans="1:3">
      <c r="A16" t="s">
        <v>14</v>
      </c>
    </row>
    <row r="19" spans="1:2">
      <c r="A19" t="s">
        <v>15</v>
      </c>
    </row>
    <row r="20" spans="1:2">
      <c r="A20">
        <v>31</v>
      </c>
      <c r="B20">
        <v>31</v>
      </c>
    </row>
    <row r="25" spans="1:2">
      <c r="A25" s="1" t="s">
        <v>16</v>
      </c>
    </row>
    <row r="26" spans="1:2">
      <c r="A26" s="2" t="s">
        <v>18</v>
      </c>
      <c r="B26" s="2" t="s">
        <v>22</v>
      </c>
    </row>
    <row r="27" spans="1:2">
      <c r="A27" t="s">
        <v>19</v>
      </c>
      <c r="B27" t="s">
        <v>35</v>
      </c>
    </row>
    <row r="28" spans="1:2">
      <c r="A28" s="2" t="s">
        <v>20</v>
      </c>
      <c r="B28" s="2" t="s">
        <v>20</v>
      </c>
    </row>
    <row r="29" spans="1:2">
      <c r="A29" s="2" t="s">
        <v>22</v>
      </c>
      <c r="B29" s="2" t="s">
        <v>18</v>
      </c>
    </row>
    <row r="30" spans="1:2">
      <c r="A30" t="s">
        <v>40</v>
      </c>
      <c r="B30" t="s">
        <v>23</v>
      </c>
    </row>
    <row r="31" spans="1:2">
      <c r="A31" s="2" t="s">
        <v>20</v>
      </c>
      <c r="B31" s="2" t="s">
        <v>20</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A7"/>
  <sheetViews>
    <sheetView tabSelected="1" workbookViewId="0">
      <selection activeCell="A9" sqref="A9"/>
    </sheetView>
  </sheetViews>
  <sheetFormatPr defaultRowHeight="15"/>
  <sheetData>
    <row r="1" spans="1:1">
      <c r="A1" s="1" t="s">
        <v>41</v>
      </c>
    </row>
    <row r="3" spans="1:1">
      <c r="A3" t="s">
        <v>33</v>
      </c>
    </row>
    <row r="5" spans="1:1">
      <c r="A5" t="s">
        <v>36</v>
      </c>
    </row>
    <row r="6" spans="1:1">
      <c r="A6" t="s">
        <v>42</v>
      </c>
    </row>
    <row r="7" spans="1:1">
      <c r="A7" t="s">
        <v>39</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B1:L19"/>
  <sheetViews>
    <sheetView workbookViewId="0">
      <selection activeCell="I13" sqref="I13"/>
    </sheetView>
  </sheetViews>
  <sheetFormatPr defaultRowHeight="15"/>
  <cols>
    <col min="2" max="2" width="15.7109375" customWidth="1"/>
    <col min="4" max="6" width="6.85546875" customWidth="1"/>
    <col min="7" max="7" width="1.85546875" customWidth="1"/>
    <col min="9" max="9" width="15.5703125" customWidth="1"/>
    <col min="10" max="10" width="4.7109375" customWidth="1"/>
    <col min="11" max="11" width="5.7109375" customWidth="1"/>
    <col min="12" max="12" width="13.5703125" customWidth="1"/>
  </cols>
  <sheetData>
    <row r="1" spans="2:12" ht="15.75" thickBot="1"/>
    <row r="2" spans="2:12" ht="15.75" thickBot="1">
      <c r="B2" s="38" t="s">
        <v>38</v>
      </c>
      <c r="C2" s="39"/>
      <c r="D2" s="39"/>
      <c r="E2" s="39"/>
      <c r="F2" s="40"/>
    </row>
    <row r="3" spans="2:12" ht="15.75" thickBot="1">
      <c r="B3" s="35" t="s">
        <v>34</v>
      </c>
      <c r="C3" s="36"/>
      <c r="D3" s="32" t="s">
        <v>27</v>
      </c>
      <c r="E3" s="33" t="s">
        <v>28</v>
      </c>
      <c r="F3" s="34" t="s">
        <v>29</v>
      </c>
      <c r="H3" s="38" t="s">
        <v>37</v>
      </c>
      <c r="I3" s="39"/>
      <c r="J3" s="40"/>
    </row>
    <row r="4" spans="2:12">
      <c r="B4" s="5" t="s">
        <v>0</v>
      </c>
      <c r="C4" s="6">
        <v>0</v>
      </c>
      <c r="D4" s="7">
        <v>120</v>
      </c>
      <c r="E4" s="7">
        <v>150</v>
      </c>
      <c r="F4" s="8">
        <v>190</v>
      </c>
      <c r="H4" s="21" t="s">
        <v>24</v>
      </c>
      <c r="I4" s="19">
        <f>IF(OR(J6,J7),80%,5%)</f>
        <v>0.05</v>
      </c>
      <c r="J4" s="16">
        <v>0</v>
      </c>
    </row>
    <row r="5" spans="2:12">
      <c r="B5" s="9" t="s">
        <v>1</v>
      </c>
      <c r="C5" s="4">
        <v>0</v>
      </c>
      <c r="D5" s="3">
        <v>20</v>
      </c>
      <c r="E5" s="3">
        <v>30</v>
      </c>
      <c r="F5" s="10">
        <v>35</v>
      </c>
      <c r="H5" s="22" t="s">
        <v>25</v>
      </c>
      <c r="I5" s="20">
        <f>IF(AND(J6,J7),75%,10%)</f>
        <v>0.1</v>
      </c>
      <c r="J5" s="17">
        <v>0</v>
      </c>
    </row>
    <row r="6" spans="2:12">
      <c r="B6" s="9" t="s">
        <v>2</v>
      </c>
      <c r="C6" s="4">
        <v>0</v>
      </c>
      <c r="D6" s="3">
        <v>300</v>
      </c>
      <c r="E6" s="3">
        <v>340</v>
      </c>
      <c r="F6" s="10">
        <v>360</v>
      </c>
      <c r="H6" s="22" t="s">
        <v>26</v>
      </c>
      <c r="I6" s="26">
        <v>0.09</v>
      </c>
      <c r="J6" s="17">
        <v>0</v>
      </c>
    </row>
    <row r="7" spans="2:12" ht="15.75" thickBot="1">
      <c r="B7" s="9" t="s">
        <v>3</v>
      </c>
      <c r="C7" s="4">
        <v>0</v>
      </c>
      <c r="D7" s="3">
        <v>40</v>
      </c>
      <c r="E7" s="3">
        <v>70</v>
      </c>
      <c r="F7" s="10">
        <v>150</v>
      </c>
      <c r="H7" s="23" t="s">
        <v>30</v>
      </c>
      <c r="I7" s="25">
        <v>7.0000000000000007E-2</v>
      </c>
      <c r="J7" s="18">
        <v>0</v>
      </c>
    </row>
    <row r="8" spans="2:12" ht="15.75" thickBot="1">
      <c r="B8" s="11" t="s">
        <v>4</v>
      </c>
      <c r="C8" s="12">
        <v>0</v>
      </c>
      <c r="D8" s="13">
        <v>10</v>
      </c>
      <c r="E8" s="13">
        <v>20</v>
      </c>
      <c r="F8" s="14">
        <v>60</v>
      </c>
    </row>
    <row r="9" spans="2:12" ht="15.75" thickBot="1">
      <c r="B9" s="45" t="s">
        <v>31</v>
      </c>
      <c r="C9" s="15">
        <f>SUM(C4:C8)</f>
        <v>0</v>
      </c>
    </row>
    <row r="10" spans="2:12" ht="15.75" thickBot="1">
      <c r="B10" s="37"/>
      <c r="C10" s="37"/>
    </row>
    <row r="11" spans="2:12" ht="21.75" customHeight="1">
      <c r="B11" s="41" t="s">
        <v>43</v>
      </c>
      <c r="C11" s="42"/>
    </row>
    <row r="12" spans="2:12" ht="22.5" customHeight="1" thickBot="1">
      <c r="B12" s="43"/>
      <c r="C12" s="44"/>
    </row>
    <row r="13" spans="2:12">
      <c r="B13" s="5" t="s">
        <v>0</v>
      </c>
      <c r="C13" s="8">
        <f>IF(J4=1,0,C4)</f>
        <v>0</v>
      </c>
      <c r="F13" s="27"/>
      <c r="G13" s="27"/>
      <c r="H13" s="28"/>
      <c r="I13" s="28"/>
      <c r="J13" s="28"/>
      <c r="K13" s="27"/>
      <c r="L13" s="27"/>
    </row>
    <row r="14" spans="2:12">
      <c r="B14" s="9" t="s">
        <v>1</v>
      </c>
      <c r="C14" s="10">
        <f>IF(J5=1,D5,C5)</f>
        <v>0</v>
      </c>
      <c r="F14" s="27"/>
      <c r="G14" s="28"/>
      <c r="H14" s="27"/>
      <c r="I14" s="29"/>
      <c r="J14" s="30"/>
      <c r="K14" s="27"/>
      <c r="L14" s="27"/>
    </row>
    <row r="15" spans="2:12">
      <c r="B15" s="9" t="s">
        <v>2</v>
      </c>
      <c r="C15" s="10">
        <f>IF(J4=1,0,C6)</f>
        <v>0</v>
      </c>
      <c r="F15" s="27"/>
      <c r="G15" s="28"/>
      <c r="H15" s="27"/>
      <c r="I15" s="29"/>
      <c r="J15" s="30"/>
      <c r="K15" s="27"/>
      <c r="L15" s="27"/>
    </row>
    <row r="16" spans="2:12">
      <c r="B16" s="9" t="s">
        <v>3</v>
      </c>
      <c r="C16" s="10">
        <f>IF(J5=1,D7,C7)</f>
        <v>0</v>
      </c>
      <c r="F16" s="27"/>
      <c r="G16" s="28"/>
      <c r="H16" s="27"/>
      <c r="I16" s="31"/>
      <c r="J16" s="30"/>
      <c r="K16" s="27"/>
      <c r="L16" s="27"/>
    </row>
    <row r="17" spans="2:12" ht="15.75" thickBot="1">
      <c r="B17" s="11" t="s">
        <v>4</v>
      </c>
      <c r="C17" s="14">
        <f>IF(J5=1,D8,C8)</f>
        <v>0</v>
      </c>
      <c r="F17" s="27"/>
      <c r="G17" s="28"/>
      <c r="H17" s="27"/>
      <c r="I17" s="31"/>
      <c r="J17" s="30"/>
      <c r="K17" s="27"/>
      <c r="L17" s="27"/>
    </row>
    <row r="18" spans="2:12" ht="15.75" thickBot="1">
      <c r="B18" s="24" t="s">
        <v>32</v>
      </c>
      <c r="C18" s="15">
        <f>SUM(C13:C17)</f>
        <v>0</v>
      </c>
      <c r="F18" s="27"/>
      <c r="G18" s="27"/>
      <c r="H18" s="27"/>
      <c r="I18" s="27"/>
      <c r="J18" s="27"/>
      <c r="K18" s="27"/>
      <c r="L18" s="27"/>
    </row>
    <row r="19" spans="2:12">
      <c r="F19" s="27"/>
      <c r="G19" s="27"/>
      <c r="H19" s="27"/>
      <c r="I19" s="27"/>
      <c r="J19" s="27"/>
      <c r="K19" s="27"/>
      <c r="L19" s="27"/>
    </row>
  </sheetData>
  <mergeCells count="3">
    <mergeCell ref="B2:F2"/>
    <mergeCell ref="H3:J3"/>
    <mergeCell ref="B11:C12"/>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Info</vt:lpstr>
      <vt:lpstr>Podminena logika</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2008-10-21T18:41:08Z</dcterms:created>
  <dcterms:modified xsi:type="dcterms:W3CDTF">2009-06-12T08:38:41Z</dcterms:modified>
</cp:coreProperties>
</file>