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20" yWindow="120" windowWidth="12390" windowHeight="8265" firstSheet="1" activeTab="1"/>
  </bookViews>
  <sheets>
    <sheet name="CB_DATA_" sheetId="2" state="veryHidden" r:id="rId1"/>
    <sheet name="Info" sheetId="3" r:id="rId2"/>
    <sheet name="Urokove miry" sheetId="1" r:id="rId3"/>
  </sheets>
  <definedNames>
    <definedName name="CB_327105fe98104451adc1651a433e41d3" localSheetId="2" hidden="1">'Urokove miry'!$C$21</definedName>
    <definedName name="CB_8d2a79bfbe5040c6b7f7025fc098b891" localSheetId="2" hidden="1">'Urokove miry'!$C$14</definedName>
    <definedName name="CB_Block_00000000000000000000000000000000" localSheetId="2" hidden="1">"'7.0.0.0"</definedName>
    <definedName name="CB_Block_00000000000000000000000000000001" localSheetId="0" hidden="1">"'633600363394557568"</definedName>
    <definedName name="CB_Block_00000000000000000000000000000001" localSheetId="2" hidden="1">"'633600363394657712"</definedName>
    <definedName name="CB_Block_00000000000000000000000000000003" localSheetId="2" hidden="1">"'7.3.960.0"</definedName>
    <definedName name="CB_BlockExt_00000000000000000000000000000003" localSheetId="2" hidden="1">"'7.3.1"</definedName>
    <definedName name="CBCR_085547fb7d1f4a549c8a1469295e4881" localSheetId="2" hidden="1">'Urokove miry'!$C$17</definedName>
    <definedName name="CBCR_1f7414ba1ec140c488ec93caa9f7fb3b" localSheetId="2" hidden="1">'Urokove miry'!$B$10</definedName>
    <definedName name="CBCR_6989a3de0fc14f339d2f35494b5b3b7b" localSheetId="2" hidden="1">'Urokove miry'!$B$11</definedName>
    <definedName name="CBCR_9941054c16ed49bea7861937b0911b4d" localSheetId="2" hidden="1">'Urokove miry'!$C$19</definedName>
    <definedName name="CBCR_9df043a9cfb24cfcb05ecdea57205d93" localSheetId="2" hidden="1">'Urokove miry'!$C$18</definedName>
    <definedName name="CBCR_dc09f31a3ae24d8ab0b52402f9951294" localSheetId="2" hidden="1">'Urokove miry'!$B$12</definedName>
    <definedName name="CBWorkbookPriority" hidden="1">-2038099973</definedName>
    <definedName name="CBx_1579a39842544544ab0e4d0ec696e759" localSheetId="0" hidden="1">"'CB_DATA_'!$A$1"</definedName>
    <definedName name="CBx_4275f954ba0d4b7794b2851582a0be13" localSheetId="0" hidden="1">"'Urokove miry'!$A$1"</definedName>
    <definedName name="CBx_Sheet_Guid" localSheetId="0" hidden="1">"'1579a398-4254-4544-ab0e-4d0ec696e759"</definedName>
    <definedName name="CBx_Sheet_Guid" localSheetId="2" hidden="1">"'4275f954-ba0d-4b77-94b2-851582a0be13"</definedName>
    <definedName name="CBx_SheetRef" localSheetId="0" hidden="1">CB_DATA_!$A$14</definedName>
    <definedName name="CBx_SheetRef" localSheetId="2" hidden="1">CB_DATA_!$B$14</definedName>
    <definedName name="CBx_StorageType" localSheetId="0" hidden="1">2</definedName>
    <definedName name="CBx_StorageType" localSheetId="2" hidden="1">2</definedName>
    <definedName name="Max">'Urokove miry'!$E$10:$E$12</definedName>
    <definedName name="Min">'Urokove miry'!$C$10:$C$12</definedName>
    <definedName name="ML">'Urokove miry'!$D$10:$D$12</definedName>
    <definedName name="RiskAutoStopPercChange">1.5</definedName>
    <definedName name="RiskCollectDistributionSamples">0</definedName>
    <definedName name="RiskExcelReportsGoInNewWorkbook">TRUE</definedName>
    <definedName name="RiskExcelReportsToGenerate">0</definedName>
    <definedName name="RiskFixedSeed">1</definedName>
    <definedName name="RiskGenerateExcelReportsAtEndOfSimulation">FALSE</definedName>
    <definedName name="RiskHasSettings">TRUE</definedName>
    <definedName name="RiskMinimizeOnStart">FALSE</definedName>
    <definedName name="RiskMonitorConvergence">FALSE</definedName>
    <definedName name="RiskNumIterations">3000</definedName>
    <definedName name="RiskNumSimulations">1</definedName>
    <definedName name="RiskPauseOnError">FALSE</definedName>
    <definedName name="RiskRealTimeResults">FALSE</definedName>
    <definedName name="RiskReportGraphFormat">0</definedName>
    <definedName name="RiskResultsUpdateFreq">100</definedName>
    <definedName name="RiskRunAfterRecalcMacro">FALSE</definedName>
    <definedName name="RiskRunAfterSimMacro">FALSE</definedName>
    <definedName name="RiskRunBeforeRecalcMacro">FALSE</definedName>
    <definedName name="RiskRunBeforeSimMacro">FALSE</definedName>
    <definedName name="RiskSamplingType">3</definedName>
    <definedName name="RiskShowRiskWindowAtEndOfSimulation">TRUE</definedName>
    <definedName name="RiskStandardRecalc">2</definedName>
    <definedName name="RiskStatFunctionsUpdateFreq">1</definedName>
    <definedName name="RiskTemplateSheetName">"myTemplate"</definedName>
    <definedName name="RiskUpdateDisplay">TRUE</definedName>
    <definedName name="RiskUpdateStatFunctions">FALSE</definedName>
    <definedName name="RiskUseDifferentSeedForEachSim">FALSE</definedName>
    <definedName name="RiskUseFixedSeed">FALSE</definedName>
    <definedName name="RiskUseMultipleCPUs">FALSE</definedName>
  </definedNames>
  <calcPr calcId="125725"/>
</workbook>
</file>

<file path=xl/calcChain.xml><?xml version="1.0" encoding="utf-8"?>
<calcChain xmlns="http://schemas.openxmlformats.org/spreadsheetml/2006/main">
  <c r="C19" i="1"/>
  <c r="C18"/>
  <c r="C17"/>
  <c r="A11" i="2"/>
  <c r="B11"/>
  <c r="K6" i="1"/>
  <c r="K7"/>
  <c r="L6" l="1"/>
  <c r="L7" s="1"/>
</calcChain>
</file>

<file path=xl/comments1.xml><?xml version="1.0" encoding="utf-8"?>
<comments xmlns="http://schemas.openxmlformats.org/spreadsheetml/2006/main">
  <authors>
    <author>Timour Koupeev</author>
  </authors>
  <commentList>
    <comment ref="C14" authorId="0">
      <text>
        <r>
          <rPr>
            <sz val="8"/>
            <color indexed="81"/>
            <rFont val="Tahoma"/>
            <family val="2"/>
            <charset val="238"/>
          </rPr>
          <t>Nezávislá náhodná proměnná</t>
        </r>
      </text>
    </comment>
    <comment ref="C21" authorId="0">
      <text>
        <r>
          <rPr>
            <sz val="8"/>
            <color indexed="81"/>
            <rFont val="Tahoma"/>
            <family val="2"/>
            <charset val="238"/>
          </rPr>
          <t xml:space="preserve">Závislá náhodná proměnná
</t>
        </r>
      </text>
    </comment>
  </commentList>
</comments>
</file>

<file path=xl/sharedStrings.xml><?xml version="1.0" encoding="utf-8"?>
<sst xmlns="http://schemas.openxmlformats.org/spreadsheetml/2006/main" count="39" uniqueCount="33">
  <si>
    <t>Mortgage rate</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</si>
  <si>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</si>
  <si>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</si>
  <si>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</si>
  <si>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</si>
  <si>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</si>
  <si>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</si>
  <si>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</si>
  <si>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</si>
  <si>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</si>
  <si>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</si>
  <si>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</si>
  <si>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</si>
  <si>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4275f954-ba0d-4b77-94b2-851582a0be13</t>
  </si>
  <si>
    <t>CB_Block_0</t>
  </si>
  <si>
    <t>㜸〱敤㕣㙤㙦ㅣ搷㜵㥥ㄹ㜲㤷㍢㑢慥挴㐸戲ㅣ㌹㡥捤挴㜱ㄲ㥢㉡㈳挹㔶ㅣ愵㜱ㄵ扥㠸ㄴ㙤㑡愴戵㤴摣㈶㜱户挳摤㍢攴㔸㍢戳散捣㉣㈵㈶㙤敤愲㐹敡戶㙥搳搴㉤搰㈶㐸㔱ㄴ〸㥡愲㐵㠰〲㑤摦摢㕦㤰〰晤搲㙦㉤㤰㈰㐰扦戴㈸っ昴〷愴捦㜳敥捣敥散㤲㍢愴搷㑥㑢ㄷㅣ㝢て敦㥣晢㌲㜳敦㜹扤攷摣㤱㘱ㅡ㠶昱㈳㕣晣换㙢㤴㠵㠷慢扢㔱慣晣㤹昹㔶戳愹敡戱搷ち愲㤹搹㌰㜴㜶㔷扣㈸ㅥ㐱㠳㘲捤㐳㝤㔴愸㐵摥攷㔵愹戶愳挲〸㡤ち㠶㔱㉡搹ㄶ敡㌹〸㝦㤳改㡤捤㕥ㄳ愳〰户收攷㔶㌷㕥挶愸搵戸ㄵ慡昳㔳㜷㜴摦㘷㥦㤹㜹㙡收捡挷㉦捣㕣㌸㍦㌵摦㙥挶敤㔰㍤ㅢ愸㜶ㅣ㍡捤昳㔳㙢敤㡤愶㔷㝦㕥敤慥户敥慡攰㔹戵㜱攱愹つ攷改㑦㕣㝣晡昲㘵昷捡㤵㑦㑣攰挱挶捡晣摣㕡愸摣攸ㅤㄹ戱挰搷㝤㝡㐱搵㍤捥㑢愹搰ぢ㌶㘷收攷昰㝦收摤㜱昷捣㑣㜵㑢愹㤸て㔶愱ち敡㉡戲搱㜱摣㥦㡤愲戶扦捤㠵戳晤㐵㑣戳敥㐴㜱挱㥦㔷捤愶敤愷愳㤶晣㔵慣㕢搳搹㥤昰慢㉡㠸扣搸摢昱攲摤愲扦㡥㠱ㅡㄵ晦㜶愴㙥㌹挱愶扡改昸慡攰㉦戵扤挶愸扥㡣㤱㡦愴㐳㘴㕦㑣㈶㍦㌳ㅢ昹昳㕢㑥㈸㙦ㄴ㜱㔹㜲摡㉥㠶昵摥戶㡦つㅥ㤷慦㉥㑦攰㤸㡦て㙥㠷㥡㍢㑥搸㘹㌹㍤戸㘵㌲昹摥㌷昸搸攰昶㤹㌵敡敤昳挴攰㍥戲㤴扤慤捤昱㠴户㘵㐵㌱ㄹ扢㐸㌰㐶㔰㈲㈰〱敤㌲挱㌸挱〴㠰㌹晡摦㤰㤰㙣㐷㔶㔹㌵挷慡㙤㔸戵扡㔵㙢㔸㌵㘵搵㕣慢戶㘹搵戶慣㥡㘷搵㕥戶㙡㜷搱㈶扤㑡㘳㘳㔶㜲扤昶㑦摦晥搴て㍦晢晡敡㜷扥昹慤慦ㅢ㜷晦慤㌲㜱〲㡤㕥㐸㕥㙡㈱㜴敥㠱搵扡㍣㝣㘹〶ㄲ㜱ㄸ㤹㠰㐸戸㤷摤㘷摣㡢ㄷㅢ㤷㉦㌸㑦㌹〵㑥㉢㠷昸㍤㡣㌲㠹戶ㄳ敥㡢㕥搰㘸摤ㄳ摡㍤㍣攷㐴慡扢㜰搳㐹摤㕣慢ㅤ㌴愲昷敤㕦㔹㡤㥤㔸㍤搴㕦搷ㅤ㘴㑦户㉡挴㑡㐵昲扣㐷晡扢摤㜱㥡㙤㌵㝢摦搳搵敦敦慢昶搷挲搶挶攰摡挵㔰晤㝣愷㜶捦ㅢ捤㐲愱敤挸搸㝢㘶愹慢昴㝢㑤捤㙦戵㈲ㄵ挸敢㑤晢㙢㕥晤慥ち慢㡡敡㔰㌵㘴慡て戰㉡㤱晡改搵〰ㄳ㠵戴㌶㍥㤸挵扡搷敥挷㄰㘶搵挰晢㙥慢㌰摥㕤㜷㌶㥡敡㙣㑦ㄳ晤㑣㔴㥣敢㐱㉦戶敡敤㘸扥ㄵ挴㘱慢搹㕢㌳摢搸㜱愰㘹ㅡ㌷㕡つ㌵㍡㙡㠸㔲㠰戲ㅤㄹ㌱㑤攳挹挱戲㈰㠴挸㤰㤸㠲晣摥㕥戶㥢戹㠵搹㘱ㄶ㑤㐵㥥戴㍥㜴挰㘰㝣㕦搱㌱㌹ㄲ㤸㤹ㄳ㙤〷ㅦ晡搱〳㠶敤㔰敥挷摢搸戲㑥㈷戳扦戶愳㠲昸扡ㄳ㌴㥡㉡捣戵㝣㈶摦挸㍥〹㔰㜸ㄳち㘱攰敡搱捣㤹昷捤摤挲㍤慦ㄱ㙦ㄵ户㤴户戹ㄵ〳〷敢㔸㉡㜱㘹昷㕣昶㝢㠰戲㑦ㄱ㥣〶㈸㤷㡤攲ㄹ㌶㉡㤶㜱ㄹ〵㙡愷ㅣ㔹敥㔱攴散搷㈳换ㄳ敥愲搷㡣㤵㔶捡㈷㕤㔰㐴㕢㌵㈱㕦㠵㉣ㅡ㍡㜵㙤㌰捥戸昳攰㔲挷ぢ攲摤慥摣敥㤱ㄲ捤㐴挷扡攰挸改〲慡㠲㕥㝤㤰㈳㙢㘰㥡㍥㙤㤰摦㌸挳㐴ㄴ㠳ㅣ换㡥㤱㝢㤹㡣敤㜳㜴〴摡㘷㤹㤰慤㉦っ搶ㄱ㘴昶扤㑣捡㑥〳攵昱㔸㥢敤攷挷㙢㙤昶〰ㄶ捥㍥㑢昰㈰挱㝢〹捥〱㤸晦づつ㐷㉤㠷㜲敦㘵扦て昷昶挳〴敦〷㠰㝥戲愹㜳ㄲ㔵㐵ㅦ敡㌰㝥㈴摢㔵攰㈷㡢㔳慣㔵ㄱ㍤攳㡥㥦㔹昱㠵搰㠹搷㜹㌴㙣敤愸搸搸てて收捤散㜴挸㤱㌹㑤戳㜳㍤愰㘹㜶㈱搸㜴㐸扢昵㈸扡摡㔳〴ㅦ〰㈸摢ㅦ㈴㠴㜱愱挳㝢㌸㡦㥥㉥攵扢挲㉤搲捥搰㤰〶㍥㘱㘴㙥〱㜲㤴摣㥥敤换戱て㑤㜷㜰摡㝤搷晢搰攷〷换㜷㐲昴㍥扢㜹㙣㜷ㄸ㉢㝡㡢㕥昴㘳㄰㉦昳㕦〷摡㤸挷㔱㙤㝦㤸攰㈳〰㝤㌶㠶扢敦户ㅡ㈹㄰户搸捦㔰敥ㄴ愳㉥攲攵慥敦㙥㉢戱㐰ㄳ敥扡ㄳ㙥慡ㄸㄱ㡣攵〵昸挲慤㌰㔴㑤㙣㙡ㅢ㠲攰晥攵挱㕥㘴戴ㄸ戶㝣攲㡦㝤攴攸㕤㘱ㄸ㐶㐷慤ㄱ愳捦㐷捥昱㌵㌳㌱愷っ攷搰〶㍦㌵㔸㐹㘴㍡昵戲ㄷ晢攵敦㉦㡦㌵挹㄰㥡攴〹㉣慢晤㈴〰戴㠴昹㉦〳㌵捡㜹㌶晢〹㘹搶敢戱㌲挲㤷戳㍢改㡢㈱敥搱㈳攳㍡㘰㍢㠷昸㐱㔴昱慢㥥摦㔱ㄶ攳晥㥡ち敢㠸㉤㜸㑤㔵搶㘱㔹慡㥡㘳㕤昱㉥搱ㄵ㈳㈳㝢昶搳㌹昱㌵攱㤳㍥㉤㤱㉢敤戹㤵㌹㝢昱㉥㔳㌱っ㐹愵㤲ㄳㅡ敡㘸㈰㜲ㅥ摢ㅥ慢㤸㈱㔴捣挷戰㜰昶〵㠲㡢〴㤷〰ち摦㠳愶㌹散挲㌳ㄵ㌶戶挳㤰㜶慤㘶㤴㐸〶〹ㄱ㝥㜷愰戲扡捣挷㝣㥣攰ㄹ㠰㍥昷㠷〱挸ㅣ㐶ㄴ㤲㘷ㄸ㔱搲ㄸ敥ㅤ㑦摤㈳て㥣㜰㤱㔸㥡㙦㐷㜱换㘷㘶愹攲㉥戴㙥戶攲〵㉦摡㐶㈶敡戴㥢ㄴ㕥摣㔲〱戸㉢㠴敦搳㠷㙢㙤㙦慢㠶敤㔶㕢㙤愸戶攵㠵愳戰㌱挷㜲挰㤷㤴扤戹㘵攲ㅡ㙥㝦㡣㈱㑣慣戴挴㕢ㄹ㡤㍤㔴昴㥢㥢扥㤳摤ㄵ㕤昷攲愶ㅡ㜷戵搰戱㕣㜲戱㡡挸ㅣ㌴挶摣昵慤㔰愹㠵㡡扢ㄴ㝡㡤愶ㄷ㈸ㄲ〳㍥㈶㤳㜵㉢㙡ㄳ㔹㠲戵ㄶ㜳㠰慤愰攲慥㠷㑥㄰㙤㍢㑣㈸敥㥥敡戹㤳戴㐸挱㥤昳㠲〸㡦ㄱ㉡戲㝣搲慤㙥戵敥㈱㕢摢昶㠳㈵㘷㍢㍡ㄲ㔴㈱搳敢㑢㐸㘳㕡愶㘵㤹㈵慢㌴㉣㝤戸㈱㌷っ捡摥㈸㠱搰捡㈸㌰㘶㥥㘳扤改搷㈷㌹ㅡ晡改㝣愷〹㘴㡦㍡挸㤱㕣㉤㑣㐹戵慦戰捦㈷〱慥㉦摤㕥敥㘶收摥㐶扥扡挰ㄸ㝦㡥㠶ㄷ愶攸愴㐱ㄸ愱㍢愱ㄹ㠵㌸昲つ攴て昴收㕤㍦昳㤵㕤㘹㐳摥㍢搱㉤㉥㈲㡦㌴攱慥㌸ㅢ慡㠹㙣戴敦挴㈷昴つ㥤㔸摦㘹㐶㐹摤㝣换昷ㅤ㌲ㄶ㤹戲㕡㜷挸扦戳敤戸㜵挳ぢ㙣ㄷ㐰戸㉦㐱㌹昷㠱㜲敥ぢ㙡挲扤挵挴愰㤴㌹㔶㙢搳〹扤㜸换昷敡㈵摥㌰㜹㜷㈴㌸ㄲ㈲㑥扤㥢㕥愹挶㤸敡昳攵㙦挳㘱㡢㘶㐰散ㄹ㘸㔱㉥ㅤ㠹て扥戵捣㈲晥㌳㠷っ㉢㐱扤㐸㥣搴晥ㄴ㐶㉢挸戹〸㈸ㅣ戹摥㑣㑦㕦扣昹ち㌰㕡〵㤱敡㌹㉣㠲㤸㘰㐶挵㌳挰㕤㜴㙦〷㕥っ敡㤱㘲㡢㕥扣㄰㠱攴〰㈸捡收昶㈱愱㙡愶搳㜴挷㈶㍣扡户慡挷㐸㍣戲户㍥㙢㌵㍥戴㑦戵戶㈷ㄹ㌳㜲㔰㈳戱㉢晢扣攳㔱㌲㌴愶㤸敤搴搶㤸㜹㐱搳敥扡㔳㠷扣つ戳㈴㍣㘳搸㍦㈵㡣㠲㐷㤷换昶㔵㤴ㄹ戸㘵搴㍥㥦㐵㌲㌹ㅢ㝡〱㘵㕡㉡㡤慢㈴㐹挱㘵ㅣ㍣㘹愸㜲㜲〷ㄹ㍦㤱ㄴ㔷摢㜱㑦㡤㜳晦㜴㔲㌳摢㙣慥〶昰ㄳ敡㑥搸㌸㈲㘲㡤戹㘹ㅢ㈳ㄲ㍡慣晤挷㈸戸㌲挲㤸㠸㈲ㄳ㈳㌹㤱㘰㠸㈲〴㉣㤳㔳愵㝦㔶攱㔲㜷搰㈵摥摤㔰㑥㈰ㄴ愸挶㡤〵戵㈳㡥㔸搷㤷㍦㉤ㅤ㍡晢㐵搱愵戶㍢扢ㄱ挱愸挷搴攵㐹㐹㠴摣㜶㙦㌱㌰㠵㘳っ㔰扤㐹㘹慤ㅥ㈳戹摢ㄹ㠰㝢㠳愳㐳ㅤ慣㠸㑥㥥搰㍦愳ㄶ㉤收㌰㙥敦㈴㈸㍦㐳㔲ㄴ捡搴㤵敢扦慥㥡㕦晢〳㕥㝦㝡搵㐸ぢ㠹慢挷㠴㔷㡥晦〰攲㘶㜳㤳㤴愲搳㘹捡㕣㙢㌷㔱㕣ㄳ㈹㡥㑥㐶㠵㑥㕦ㄸ攳ㅣて戳㔹㈷㈹㌶㑤㥣㜲㡢㍤㔸搴收敥〹㜷㌹愸㌷摢つ㈵收㌸搵搷㘲㤵㡦〴扤攴〰愰㤶愶㥣㜵㐹ㄶ㘵ㄹ㥢㈹㑥㤹㐴ㅡ摥昳戶㍦㡤敥愲攸㌰㠶㌶㝦㑣㐱收〴收㈴㈵戶攷愴〲㍤挴㔳摤㈳っ㜲㝣づ㉡㙤て㡡扡㙣〵㈷昲㍡㜹㘴㤱戶㑣戳㤵搶㑡㡢㕥㝢〶㜵摤搳愸㈳㐱㈳捣㔳㉢扣㘲ㄱづ挹㤰搲挱㐱愰敤攴㡦昱收㉢挹㕦ㄸㄷ愱㠰挹㉣㉦昷㐱〶㔶ㄵ㠲㐴㤷摢敡晡摤㈶昳扦昴扤敤㌹〰㤳㠹㘰㍡戵㘸愹㥤㥣〵㤴て㜶㜲ㅥ㐵慢㥣ㅣ㘹㌶㥤捡㉣攵㘹㠴散㐱㌴㐸ㄳ户搲敢㉤ㄸ愱昸㡣ㅣつ㑢㑦㈷㑥晢搸〴戵挲戳㝤挸㌵㈷挶〱㤸攰㕣ㅦ㝡戶搱愰换㡢〸摤㤱愰㉡づ㙦㘸㤷昴㑣摦戱㉣㤹ㄳ㝤扣挷晡㉡㤲攳㠲㤷ㄶ㘶慥㍢㜱㝤慢ㅡ敦敡愳㕢挳戲㐴攱敦ㄱ㤱搸昷改昴㥢㐷〳ㅥ㐵摤攱摡㤷敦〶慤㝢㠱扣㔷㈱攲戹㍦㝡戲昶搸ㄸ㕦戲㙣晣〸晦挹㘵ㄹ㠵扦挳㠸㠷㜹㙤づ搰つ㤱㜰ㅣ戹捡昶ㄲ晥搲摢㤹挲摦ㅣ㕥㠱て摦㌹㍢㐰㕥㌹搳挷㉢愲っ㡥㤹㈵搸㝣挷㤸挵晣ㅢ㤰㤶っ〳㠲愷挷㐴㉣挳晣㙢摣㤰攸愰〱〸㘷㍦㐷〸昲㝤〰㝦㜳挸㈷ち㍤㌹散挱愳㈱晦㝦㈸㤵㑡昵扥㘲昵扦㈰搴收㜷㐰っ㈱ㄳ㘸搲㤱㑢昳㉦㝢挹㜴㐳㤳挹攴愱㄰㤱攵㥢㐹㠱㌷〵㈶㙢摦㔲㕡㥣昳㍡摥㤰晥搸㡦晦晥ㅦ㙥㐸搷㐰㘱㕥攲慦㈱昱昶㌸捡ㅤ㜷挱摡攳㉥㌰㤵㉦敥挲ぢ散挳㥣扥㜶ㄷ㤲㤸㐸ㄵ㠸㠳摤〵㘶晡㜲㥣挲㑣攲㌵ㄳ收攰㙥散慣捦㜸搹㜵ㅣ挳㔵ㄱ戲晢㌰㘰搱㍣㈲㔴て敥㐵慦㌹愱攳㥦ㄳ晣㔲愸㘰搸挲㜵㥣敢㤶㉥散昱搰扥㌵搲㘹㥦搸㐵ㅡ㜳㍦㡥慦ㅣ敥㌴㍢㈸愵㉦ㅤ捣㌷㑢㘶昱㙤㐴㑥㑣敥㈱㡣㉦㥣昹昶搲て㍥晦挵慢㍣扢㤶昰㙡攱㐹㤴㠷㐹攰搳慦㐰㡡㌷㜳㙣攴〱㝥愶㜳〳㥦㉢㜹摢㑤㌵攷㠴攲ㄱ㐵戶㥦ㄶ㌵攳㘵ㄸ㔳㌳摦㔱㜰㌷㜱ち㐲扢㥢㌳㝤攱㑦昹捣㐹㐲㠶㌳㤹ㄷ㤷ㄸ㕦㥡㐴㌴〷ㅡ戳㈱㍤捦挲㥦挳ㅣ扤挵ㄷ改昵ㄸ戹〳攵㘵㥡㝦㤶摡㍢㡤㌰㡣换戰㘸㝡㕢㘹昲㄰㐰慡愵㤰㡤㈰㠷㘴㌷㌵㍣ㅥ㈰㕡敡づち〵㘶晤㜲昲㙣晤〹㕦挶〶㡥㤵㠰敡ㅣ〱ㅣ昲㤳ㄶ慣㈲愸㤸挶收㠷摤摤㌲ㄴ㤰㥡㈶㈶㙥挵愷㜹ㄱ〵搹挸㄰㜱㌱挵晥㌴ち改㔵攰づ昷搰愱㈹㍥愴攲敢㌴㥣ㄶ散㠲捦戸㕢搹扦ㄶ戴㜱づ〴㜶愶㈸〶㈳㌸㐵㌴㌶愷㤲戱搳㑤换ㅡ㐵㜸㔲ㄷ㍢㥤挶㤳㉡搸慣攰ㅣ㜶愸㐸〵昲扢㈱搶㑦㜷㠷㝥愰扦㠶㌶㉥ㄸ挳〴昹㠳晦昵㐸㡥㘰攳愹㤴ㄸ㘸搸㐳戵㉡改挳攲㍦㠳㉥㥣戴㘱摡摤愲摣㥢捣㔸愷㤲㌵戲搷晥㌳㤷㉤㤲昵ㄹ昶㘶㔲扢挷晥㝦づ㠸〳敤扦㜹㠵㝤昱戳㕦㑡ち攲㥣㌲㥦㜲㘰ち㠷㉢㠲㈸㌷㤲㌹戲㐹戶愵挸〴戸㉥㔵昱ㄹ慢慥ㄶつ㡥ㄸ搸㘸晦㐱㠹㑥㕦晡戶攳〳ㄵ㈰㜳㐵㠵㍦㠶ちㅡ搸扦㔷㙦㜱㌴㕥挵ㅡ挰㤹ㅢ㕥㍤㙣㐵㉤㌷㥥慡㈲〵㍣挵㉦搱㕣昸㍣戳收ㅦ昵㉢戵挷戰ㄲㄳづ晡慣慣㐲㘱摦㔴昱㍢㤳㤹㘴㥥攱㜰㜹つ㝥㤳㌴㤹㐹㌶搱㌶㐴敦㜱㕦㘸㍢㑤㝣挶扡㡡愸㘷㑣搴㤱㌰㜵㍡昶摣㝦㕡㠳ぢ㠷昳㕡捦㈳㌲愴㥡㌳㐸㤵挹ㄴ㍥晢ㄲ㔷戵㝦つ㝡摢㈶㜳㡢搸㜲戸攸㕢戹昰㠷愰攸攱㥥搲换㌰㝣㈶扦㑥搶㔱扡慢㈸戱摥慥〳搰挷攱慦昰㘹㠰挳〷㙦搹晦㌴昸㍥昹搴㥢㐱戲改㈶㐲㙢㠷挸㡤㌷搰搵㤴〸㈰ち戶攲㕤晡㕢㐰㠱愲㘹㝥つㄳ愵㐰愰㙣ㄴ㌷〱〶㜳昹敦敦挷攵收ㄲ㐷挱捦昶㌸㐲昲㌳㥦㑢戱㉦㘷戱摣挷㑡摢扢ㄹ散㈴㌷戳搴〰㜶ㄳ愰㌲㘲㜲昳㐲㑥㉦㥢㙦攰㠹愴㐴㜷㐵㘵㠳挲戶〱㐰㝡㤹摣愰挸㙣扥㡡挶㥤搹㙣〳㍢㜸㌶㕦搹㜷㌶㜴㉤攴つ戳攳㑦愶愶挹㡥㔰㙤挷〴㙤㠲ㅤ㠰挹搴㐲㥤愴搲攵㍣㡡㍡㠹昱户愴㍥慥㝦㑥晥㝥晦敡昷扥换敢㍦慦㥡愲㘶㔱搵㍢ぢ慡㔹㤹挵㙢搹㔹散〲㍢㜸ㄶ㕦摥㙦ㄶ㤳搴挰戲愲㕦㐰愱㌲㌲㐹昶㘳摣挶晥〵㠲㕦㈴昸㈵㠲㔷〸㕥㈵昸㘵㠰㡡㘵㌶昰㘷敦昴挹㌹㌲摣慦戰搵挸㈴㈹㉤挳㝤ㄱ〵晢㑢〴㕦㈶昸㔵㠲搷〸㝥つ愰㘲㑤㤲昸搲昰搷㠹晣つ㠲搷〹㝥㤳攰户〸扥〲㠰㠶攴〷㘹昸摢㐴㝥㤵攰㜷〸摥㈰昸㕤㠲摦〳愸㔸〵戲挸㑦づ戶㥣㜴㡣搳㡦㝥㤱〴改昹扡昷ㅡ扥搶摤㘵㘶㝦〴晦㔴㐱㐱捣晣愸昵挹攱挶㑡㕤㙤㕡改挲换愰挱摢ㄸ㠷敢摤㡤慤㜲挴㠷昰㉢㤹挶㘴捡㠳〵戲㕤捥㘷㕢攲敢昲㠸㉢㤷戰愸㠳散㐵敤攱㤴晣㈴扡㝥㈴㌴㝤㤲ㄷㄹ㘸㥥㡢㐳㥥摥㌰扤㔴っ慥㕦㑦㘲㥢㠶㤵攴ㄲ㈱㠶㕡ㄹ㔳㙣戹㤰收㔶摡昸㉦晥慡ㅢ㜲㐳〵㉥挸慡㙥㑣昱㤶挶㥢㘹攳㑢昸摥㑥摡㘰㘴㝤㝤㍦㙤㑣㌵㈰㡤摤戴昱㝦㕣㍡搷㘹㥣㑡扤ㅥ戹㐰㤱捣搹户挸㑥㉥昳敤㍤〳㈴〵㤷扥搰戸慢搱攴㍤㌹ㄲ搰ㄴ㙦㘸〲〷㝤㐲㝣晤扥㠲㔳㙢㌸摥〳㤳愹晦ㄱ㡣㘵㥣㘶㕢㜰㘲〷ㅦ户敦攰㄰㐱㘸换ㅤ㍢ㄷ摤搵㄰㠸㌱㜷㌹挲晥戸㜱愴㔸〴慥摤愸㕥摦〳㤲㉤㌹摢㠰敥㝡愴挹㑦㡢攷㠳㠶㜳〵㈴㘱㌶㙡㌶㔲捡ㅡ慦㜶㜹挶晥〶㠸㠳攸ㅡ㈰ぢ㘵㥤㕣攳ㄹ㜴挳愴愶愵戲㌲ㅤ昴愴㠶㄰ㅢ㘶㔲昷ち晡攷ㄲ㌴扤昲戲㐹㙤㉣攸㕡㠲㍥㉢㘸敡㘷㐱晦㙣㠲收㘱㠷戲昹㙡㡡㝥㈹㐱㝦㔴搰搴攱搲晡㜳〹晡〹㐱㔳㘹㤳改㡡摦〴㌸㤹晥㝢㈷㔳㍢ㄲ㘸戳捣捦愰戱〴愰戳㍣㙢晦〹㍢㝣ぢ㘰〴戱㝦㌳攱昸摥ㄹ㔲昹换攳敥㈴㡦搳㌳晣㔲㡡扥㥤愰昵っ㘹㈰愴昵㝡㠲搶㌳愴挹㄰㜴㌵㐱敢ㄹ扥㤶愲㙦㈵㘸㍤㐳㥡ㄵ㘹晤㐲㠲搶㌳愴㜵ㄱ昴㕡㠲搶㙦㐲㝢㈳攸搵〴慤摦攴昵ㄴ㝤㌳㐱敢㌷愱㑤㤲搶㌷ㄲ戴㝥ㄳ㕡㈹㐱慦㈴㘸晤㈶戴㕢㠲㝥㍥㐱敢㌷愱昹ㄲ昴㜳〹㕡扦〹つ㥡愰㤷ㄳ戴㝥ㄳ㥡㌸㐱㐳㘹〹㡦攸㌷㜹㈳㐵㉦㈵㘸晤㈶㌴㠳搲㝡㌱㐱敢㌷愱㘱ㄴ昴戵〴㉤㙦㔲㈰㙢ㅥ㕡㐶挸挱㐳晡㤸晦㠰慥㈶戹㠵て戴晦㤱㜷㠲攲㕤㙡扦㔰㌶㑣愹敡挷㡥晦て慣㘵昵㐱</t>
  </si>
  <si>
    <t>Decisioneering:7.0.0.0</t>
  </si>
  <si>
    <t>CB_Block_7.0.0.0:1</t>
  </si>
  <si>
    <t>1579a398-4254-4544-ab0e-4d0ec696e759</t>
  </si>
  <si>
    <t>㜸〱敤㕣敢㙦ㅣ搷㜵㥦ㄹ㜲㤷㍢㑢慥挴㐸戲ㅣ㌹㡥捤挴㜱ㄲ㥢㉡㈳挹㔶ㅣ愵㜵ㄵ㍥㐴㡡㌶㈵搲㕡㑡㙥搲戸摢攱敥ㅤ㜲愴㥤㔹㘶㘶㤶ㄲ㤳戶㜶搱㈴㜵摢戴㙥敡ㄶ㘸〳昴㠱〲㐵㕢愴㈸㔰愰敦搷㕦㤰〰晤㤲㝥㈸㕡㈰㐵㠱㝥㘹㔱ㄸ攸ㅦ㤰晥㝥攷捥散捥㉥戹㐳㝡敤戴㜴挱戱昷昰捥戹㡦㤹㝢捦昳㥥㜳㐷㠶㘹ㄸ挶昷㜰昱㉦慦㔱ㄶㅥ慤敥㐶戱昲㘷收㕢捤愶慡挷㕥㉢㠸㘶㘶挳搰搹㕤昱愲㜸〴つ㡡㌵て昵㔱愱ㄶ㜹㕦㔴愵摡㡥ち㈳㌴㉡ㄸ㐶愹㘴㕢愸攷㈰晣㑤愶㌷㌶㝢㑤㡣〲摣㥡㥦㕢摤戸㡢㔱慢㜱㉢㔴攷愷敥攸扥捦㍦㌷昳捣捣㤵㑦㕥㤸戹㜰㝥㙡扥摤㡣摢愱㝡㍥㔰敤㌸㜴㥡攷愷搶摡ㅢ㑤慦晥愲摡㕤㙦摤㔳挱昳㙡攳挲㌳ㅢ捥戳㥦扡昸散攵换敥㤵㉢㥦㥡挰㠳㡤㤵昹戹戵㔰戹搱扢㌲㘲㠱慦晢散㠲慡㝢㥣㤷㔲愱ㄷ㙣捥捣捦攱晦捣扢攳敥戹㤹敡㤶㔲㌱ㅦ慣㐲ㄵ搴㔵㘴愳攳戸㍦ㅢ㐵㙤㝦㥢ぢ㘷晢㡢㤸㘶摤㠹攲㠲㍦慦㥡㑤摢㑦㐷㉤昹慢㔸户愶戳㍢攱㔷㔵㄰㜹戱户攳挵扢㐵㝦ㅤ〳㌵㉡晥敤㐸摤㜲㠲㑤㜵搳昱㔵挱㕦㙡㝢㡤㔱㝤ㄹ㈳ㅦ㑢㠷挸扥㤸㑣㝥㘶㌶昲攷户㥣㔰摥㈸攲戲攴戴㕤っ敢扤㙤㥦ㄸ㍣㉥㕦㕤㥥挰㌱㥦ㅣ摣づ㌵㜷㥣戰搳㜲㝡㜰换㘴昲扤㙦昰㠹挱敤㌳㙢搴摢攷愹挱㝤㘴㈹㝢㕢㥢攳〹㙦换㡡㘲㌲㜶㤱㘰㡣愰㐴㐰〲摡㘵㠲㜱㠲〹〰㜳昴扦㈱㈱搹㡥慣戲㙡㡥㔵摢戰㙡㜵慢搶戰㙡捡慡戹㔶㙤搳慡㙤㔹㌵捦慡摤戵㙡昷搰㈶扤㑡㘳㘳㔶㜲晤昶㍦㥥扤晢㉦て㝦㜶昵㥢晦昶挶摦㝦攷㥦扥㘰㑣㥣㐰愳㤷㤲㤷㕡〸㥤晢㘰戵㉥て㕦㥡㠱㐴ㅣ㐶㈶㈰ㄲ敥㘵昷㌹昷攲挵挶攵ぢ捥㌳㑥㠱搳捡㈱㝥て愳㑣愲敤㠴晢戲ㄷ㌴㕡昷㠵㜶㡦捥㌹㤱敡㉥摣㜴㔲㌷搷㙡〷㡤攸〳晢㔷㔶㘳㈷㔶㡦昴搷㜵〷搹搳慤ち戱㔲㤱㍣敦戱晥㙥㜷㥣㘶㕢捤㍥昰㜴昵〷晢慡晤戵戰戵㌱戸㜶㌱㔴㕦攸搴敥㜹愳㔹㈸戴ㅤㄹ㝢捦㉣㜵㤵㝥慦愹昹慤㔶愴〲㜹扤㘹㝦捤慢摦㔳㘱㔵㔱ㅤ慡㠶㑣昵㈱㔶㈵㔲㍦扤ㅡ㘰愲㤰搶挶㠷戳㔸昷摡㠳ㄸ挲慣ㅡ㜸摦㙤ㄵ挶扢敢捥㐶㔳㥤敤㘹愲㥦㠹㡡㜳㍤攸挵㔶扤ㅤ捤户㠲㌸㙣㌵㝢㙢㘶ㅢ㍢づ㌴㑤攳㐶慢愱㐶㐷つ㔱ち㔰戶㈳㈳愶㘹㍣㍤㔸ㄶ㠴㄰ㄹㄲ㔳㤰摦摦换㜶㌳户㌰㍢捣愲愹挸㤳搶㐷づㄸ㡣敦㉢㍡㈶㐷〲㌳㜳愲敤攰㐳㍦㝥挰戰ㅤ捡㝤㝦ㅢ㕢搶改㘴昶搷㜶㔴㄰㕦㜷㠲㐶㔳㠵戹㤶捦攴ㅢ搹㈷〱ち㙦㐱㈱っ㕣㍤㥡㌹昳㠱戹㕢戸敦㌵攲慤攲㤶昲㌶户㘲攰㘰ㅤ㑢㈵㉥敤㥥换㝥ㅦ㔰昶㈹㠲搳〰攵戲㔱㍣挳㐶挵㌲㉥愳㐰敤㤴㈳换㍤㡡㥣晤㝡㘴㜹挲㕤昴㥡戱搲㑡昹愴ぢ㡡㘸慢㈶攴慢㤰㐵㐳愷慥つ挶ㄹ㜷ㅥ㕣敡㜸㐱扣摢㤵摢㍤㔲愲㤹攸㔸ㄷㅣ㌹㕤㐰㔵搰慢て㜲㘴つ㑣搳愷つ昲ㅢ㘷㤸㠸㘲㤰㘳搹㌱㜲㉦㤳戱㝤㡥㡥㐰晢㉣ㄳ戲昵㠵挱㍡㠲捣扥㤷㐹搹㘹愰㍣ㅥ㙢戳晤晣㜸慤捤ㅥ挲挲搹㘷〹ㅥ㈶㜸㍦挱㌹〰昳摦愱攱愸攵㔰敥扤散て攰摥㝥㤴攰㠳〰搰㑦㌶㜵㑥愲慡攸㐳ㅤ挶㡦㘴扢ち晣㘴㜱㡡戵㉡愲㘷摣昱㌳㉢扥㄰㍡昱㍡㡦㠶慤ㅤㄵㅢ晢搱挱扣㤹㥤づ㌹㌲愷㘹㜶慥〷㌴捤㉥〴㥢づ㘹户ㅥ㐷㔷㝢㡡攰㐳〰㘵晢挳㠴㌰㉥㜴㜸て攷搱搳愵㝣㑦戸㐵摡ㄹㅡ搲挰㈷㡣捣㉤㐰㡥㤲摢戳㝤㌹昶愱改づ㑥扢敦㜹ㅦ晡晣㘰昹㑥㠸摥㘷㌷㡦敤づ㘳㐵㙦搳㡢㝥〲攲㘵晥昳㐰ㅢ昳㈴慡敤㡦ㄲ㝣っ愰捦挶㜰昷晤㜶㈳〵攲ㄶ晢ㄹ捡㥤㘲搴㐵扣摣昵摤㙤㈵ㄶ㘸挲㕤㜷挲㑤ㄵ㈳㠲戱扣〰㕦戸ㄵ㠶慡㠹㑤㙤㐳㄰摣扦㍣摣㡢㡣ㄶ挳㤶㑦晣戱㡦ㅣ扤㈷っ挳攸愸㌵㘲昴昹挸㌹扥㘶㈶收㤴攱ㅣ摡攰㘷〶㉢㠹㑣愷㕥昶㘲扦晣晤攵戱㈶ㄹ㐲㤳㍣㠵㘵戵㥦〶㠰㤶㌰扦㌳㔰愳㥣㘷戳ㅦ㤰㘶扤ㅥ㉢㈳㝣㌹扢㤳扥ㄸ攲ㅥ㍤㌲慥〳戶㜳㠸ㅦ㐴ㄵ扦敡昹ㅤ㘵㌱敥慦愹戰㡥搸㠲搷㔴㘵ㅤ㤶愵慡㌹搶ㄵ敦ㄱ㕤㌱㌲戲㘷㍦㥤ㄳ㕦ㄳ㍥改搳ㄲ戹搲㥥㕢㤹戳ㄷ敦㌲ㄵ挳㤰㔴㉡㌹愱愱㡥〶㈲攷戱敤戱㡡ㄹ㐲挵㝣〲ぢ㘷㕦㈰戸㐸㜰〹愰昰㙤㘸㥡挳㉥㍣㔳㘱㘳㍢っ㘹搷㙡㐶㠹㘴㤰㄰攱户〶㉡慢换㝣捣㈷〹㥥〳攸㜳㝦ㄸ㠰捣㘱㐴㈱㜹㠶ㄱ㈵㡤攱摥昱搴㝤昲挰〹ㄷ㠹愵昹㜶ㄴ户㝣㘶㤶㉡敥㐲敢㘶㉢㕥昰愲㙤㘴愲㑥扢㐹攱攵㉤ㄵ㠰扢㐲昸㍥㝤戸搶昶戶㙡搸㙥戵搵㠶㙡㕢㕥㌸ちㅢ㜳㉣〷㝣㐹搹㥢㕢㈶慥攱昶挷ㄸ挲挴㑡㑢扣㤵搱搸㐳㐵扦戹改㍢搹㕤搱㜵㉦㙥慡㜱㔷ぢㅤ换㈵ㄷ慢㠸捣㐱㘳捣㕤摦ち㤵㕡愸戸㑢愱搷㘸㝡㠱㈲㌱攰㘳㌲㔹户愲㌶㤱㈵㔸㙢㌱〷搸ち㉡敥㝡攸〴搱戶挳㠴攲敥愹㥥㍢㐹㡢ㄴ摣㌹㉦㠸昰ㄸ愱㈲换㈷摤敡㔶敢㍥戲戵㙤㍦㔸㜲戶愳㈳㐱ㄵ㌲扤扥㠴㌴愶㘵㕡㤶㔹戲㑡挳搲㠷ㅢ㜲挳愰散㡤ㄲ〸慤㡣〲㘳收㌹搶㥢㝥㝤㤲愳愱㥦捥㜷㥡㐰昶愸㠳ㅣ挹搵挲㤴㔴晢ち晢㝣ㅡ攰晡搲敤攵㙥㘶敥ㅤ攴慢ぢ㡣昱攷㘸㜸㘱㡡㑥ㅡ㠴ㄱ扡ㄳ㥡㔱㠸㈳摦㐰晥㐰㙦摥昵㌳㕦搹㤵㌶攴扤ㄳ摤攲㈲昲㐸ㄳ敥㡡戳愱㥡挸㐶晢㑥㝣㐲摦搰㠹昵㥤㘶㤴搴捤户㝣摦㈱㘳㤱㈹慢㜵㠷晣㍢摢㡥㕢㌷扣挰㜶〱㠴晢ㄲ㤴昳〰㈸攷㠱愰㈶摣㕢㑣っ㑡㤹㘳戵㌶㥤搰㡢户㝣慦㕥攲つ㤳㜷㐷㠲㈳㈱攲搴扢改㤵㙡㡣愹㍥㕦晥㌶ㅣ戶㘸〶挴㥥㠱ㄶ攵搲㤱昸攰㕢换㉣攲㍦㜳挸戰ㄲ搴㡢挴㐹敤ㅦ挲㘸〵㌹ㄷ〱㠵㈳搷㕢改改㡢户㕥〵㐶慢㈰㔲㍤㠷㐵㄰ㄳ捣愸㜸〶戸㡢敥敤挰㡢㐱㍤㔲㙣搱㡢ㄷ㈲㤰ㅣ〰㐵搹摣㍥㈲㔴捤㜴㥡敥搸㠴挷昷㔶昵ㄸ㠹挷昶搶㘷慤挶㐷昶愹搶昶㈴㘳㐶づ㙡㈴㜶㘵㥦㜷㍣㑡㠶挶ㄴ戳㥤摡ㅡ㌳㉦㘸摡㕤㜷敡㤰㜷㘰㤶㠴㘷っ晢㠷㠵㔱昰攸㜲搹扥㡡㌲〳户㡣摡攷戳㐸㈶㘷㐳㉦愰㑣㑢愵㜱㤵㈴㈹戸㡣㠳㈷つ㔵㑥敥㈰攳㈷㤲攲㙡㍢敥愹㜱ㅥ㥣㑥㙡㘶㥢捤搵〰㝥㐲摤〹ㅢ㐷㐴慣㌱㌷㙤㘳㐴㐲㠷戵晦ㄸ〵㔷㐶ㄸㄳ㔱㘴㘲㈴㈷ㄲっ㔱㠴㠰㘵㜲慡昴捦㉡㕣敡づ扡挴扢ㅢ捡〹㠴〲搵戸戱愰㜶挴ㄱ敢晡昲愷愵㐳㘷扦㈸扡搴㜶㘷㌷㈲ㄸ昵㤸扡㍣㈹㠹㤰摢敥㉤〶愶㜰㡣〱慡㌷㈹慤搵㘳㈴㜷㍢〳㜰㙦㜰㜴愸㠳ㄵ搱挹ㄳ晡㘷搴愲挵ㅣ挶敤㥤〴攵㘷㐸㡡㐲㤹扡㜲晤搷㔵昳ㅢ扦挱敢て慦ㅡ㘹㈱㜱昵㤸昰捡昱ㅦ㐰摣㙣㙥㤲㔲㜴㍡㑤㤹㙢敤㈶㡡㙢㈲挵搱挹愸搰改ぢ㘳㥣攳㘱㌶敢㈴挵愶㠹㔳㙥戱〷㡢摡摣㍤攱㉥〷昵㘶扢愱挴ㅣ愷晡㕡慣昲㤱愰㤷ㅣ〰搴搲㤴戳㉥挹愲㉣㘳㌳挵㈹㤳㐸挳㝢摥昶㘷搰㕤ㄴㅤ挶搰收㡦㈹挸㥣挰㥣愴挴昶㥣㔴愰㠷㜸慡㝢㠴㐱㡥捦㐱愵敤㐱㔱㤷慤攰㐴㕥㈷㡦㉣搲㤶㘹戶搲㕡㘹搱㙢捦愰慥㝢ㅡ㜵㈴㘸㠴㜹㙡㠵㔷㉣挲㈱ㄹ㔲㍡㌸〸戴㥤晣㌱摥㝡㌵昹ぢ攳㈲ㄴ㌰㤹攵攵㍥挸挰慡㐲㤰攸㜲㕢㕤扦摢㘴晥㤷扥户㍤〷㘰㌲ㄱ㑣愷ㄶ㉤戵㤳戳㠰昲挱㑥捥攳㘸㤵㤳㈳捤愶㔳㤹愵㍣㡤㤰㍤㠸〶㘹攲㔶㝡扤〵㈳ㄴ㥦㤱愳㘱改改挴㘹ㅦ㥢愰㔶㜸戶て戹收挴㌸〰ㄳ㥣敢㐳捦㌶ㅡ㜴㜹ㄱ愱㍢ㄲ㔴挵攱つ敤㤲㥥改㍢㤶㈵㜳愲㡦昷㐴㕦㐵㜲㕣昰搲挲捣㜵㈷慥㙦㔵攳㕤㝤㜴㙢㔸㤶㈸晣つ㈲ㄲ晢㍥㥤㝥昳㘸挰愳愸㍢㕣晢昲扤愰㜵㍦㤰昷㉡㐴㍣昷㐷㑦搶ㅥㅢ攳㑢㤶㡤敦攱㍦戹㉣愳昰搷ㄸ昱㌰慦捤〱扡㈱ㄲ㡥㈳㔷搹㕥挲㕦㝡㍢㔳昸㥢挳㉢昰攱㍢㘷〷挸㉢㘷晡㜸㐵㤴挱㌱戳〴㥢敦ㅡ戳㤸㝦〹搲㤲㘱㐰昰昴㤸㠸㘵㤸㝦㠱ㅢㄲㅤ㌴〰攱散ㄷ〸㐱扥て攱㙦づ昹㐴愱㈷㠷㍤㜸㌴攴晦て愵㔲愹摥㔷慣晥ㄷ㠴摡晣㌳㄰㐳挸〴㥡㜴攴搲晣搳㕥㌲摤搰㘴㌲㜹㈸㐴㘴昹㘶㔲攰㑤㠱挹摡户㤵ㄶ攷扣㡥㌷愴摦昷攳扦晦㠷ㅢ搲㌵㔰㤸㤷昸㙢㐸扣㍤㠹㜲挷㕤戰昶戸ぢ㑣攵㡢扢昰ㄲ晢㌰愷慦摤㠵㈴㈶㔲〵攲㘰㜷㠱㤹扥ㅣ愷㌰㤳㜸捤㠴㌹戸ㅢ㍢敢㌳㕥㜶ㅤ挷㜰㔵㠴散㍥っ㔸㌴㡦〸搵挳㝢搱㙢㑥攸昸攷〴扦ㄴ㉡ㄸ戶㜰ㅤ攷扡愵ぢ㝢㍣戲㙦㡤㜴摡㈷㜶㤱挶摣㡦攳㉢㠷㍢捤づ㑡改㑢〷昳捤㤲㔹㝣〷㤱ㄳ㤳㝢〸攳㑢㘷晥㜸改㕦扦昸攵慢㍣扢㤶昰㙡攱㘹㤴㠷㐹攰搳慦㐰㡡㌷㜳㙣攴㈱㝥愶㜳〳㥦㉢㜹摢㑤㌵攷㠴攲ㄱ㐵戶㥦ㄶ㌵攳㘵ㄸ㔳㌳摦㔱㜰㌷㜱ち㐲扢㥢㌳㝤攱㑦昹捣㐹㐲㠶㌳㤹ㄷ㤷ㄸ㕦㥡㐴㌴〷ㅡ戳㈱㍤捦挲ㅦ挱ㅣ扤捤ㄷ改昵ㄸ戹〳攵㘵㥡摦㑣敤㥤㐶ㄸ挶㘵㔸㌴扤慤㌴㜹〸㈰搵㔲挸㐶㤰㐳戲㥢ㅡㅥて㄰㉤㜵〷㠵〲戳㝥㌹㜹戶晥㠴㉦㘳〳挷㑡㐰㜵㡥〰づ昹㐹ぢ㔶ㄱ㔴㑣㘳昳挳敥㙥ㄹち㐸㑤ㄳㄳ户攲搳扣㡣㠲㙣㘴㠸戸㤸㘲㝦〴㠵昴㉡㜰㠷㝢攸搰ㄴㅦ㔲昱㜵ㅡ㑥ぢ㜶挱㘷摣慤散㕦ぢ摡㌸〷〲㍢㔳ㄴ㠳ㄱ㥣㈲ㅡ㥢㔳挹搸改愶㘵㡤㈲㍣愹㡢㥤㑥攳㐹ㄵ㙣㔶㜰づ㍢㔴愴〲昹摤㄰敢愷扢㐳㍦搴㕦㐳ㅢㄷ㡣㘱㠲晣挱晦㝡㉣㐷戰昱㔴㑡っ㌴散愱㕡㤵昴㘱昱捦愲ぢ㈷㙤㤸㜶户㈸昷㈶㌳搶愹㘴㡤散戵晦捣㘵㡢㘴㝤㡥扤㤹搴敥戱晦㥦〷攲㐰晢㙦㕥㘱㕦晣散㔷㤲㠲㌸愷捣愷ㅣ㤸挲攱㡡㈰捡㡤㘴㡥㙣㤲㙤㈹㌲〱慥㑢㔵㝣挶慡慢㐵㠳㈳〶㌶摡㝦㔰愲搳㤷扥敤昸㐰〵挸㕣㔱攱㜷愱㠲〶昶敦搵㕢ㅣ㡤㔷戱〶㜰收㠶㔷て㕢㔱换㡤愷慡㐸〱㑦昱㑢㌴ㄷ㍥捦慣昹㍢晤㑡敤〹慣挴㠴㠳㍥㉢慢㔰搸㌷㔵晣敥㘴㈶㤹㘷㌸㕣㕥㠳摦㈴㑤㘶㤲㑤戴つ搱晢摣㤷摡㑥ㄳ㥦戱慥㈲敡ㄹㄳ㜵㈴㑣㥤㡥㍤昷㥦搶攰挲攱扣搶㡢㠸っ愹收っ㔲㘵㌲㠵ㅦ㝤㠵慢摡扦〶扤㙤㤳戹㐵㙣㌹㕣昴慤㕣昸㉤㔰昴㜰㑦改㘵ㄸ㍥㤳㕦㈷敢㈸摤㔵㤴㔸㙦搷〱攸攳昰㔷昸っ挰攱㠳户散㝦ㅡ㝣㥦㝣敡捤㈰搹㜴ㄳ愱戵㐳攴挶ㅢ攸㙡㑡〴㄰〵㕢昱㉥晤㉤愰㐰搱㌴扦㠱㠹㔲㈰㔰㌶㡡㥢〰㠳戹晣搷昷攳㜲㜳㠹愳攰㘷㝢ㅣ㈱昹㤹㉦愴搸扢㔹㉣昷戱搲昶㕥〶㍢挹捤㉣㌵㠰摤〴愸㡣㤸摣扣㤰搳换收㥢㜸㈲㈹搱㕤㔱搹愰戰㙤〰㤰㕥㈶㌷㈸㌲㥢慦愳㜱㘷㌶摢挰づ㥥捤ㅢ晢捥㠶慥㠵扣㘱㜶晣挹搴㌴搹ㄱ慡敤㤸愰㑤戰〳㌰㤹㕡愸㤳㔴扡㥣㐷㔱㈷㌱晥㡡搴挷昵て挹摦敦㕥晤昶户㜸晤攷㔵㔳搴㉣慡㝡㘷㐱㌵㉢戳㜸㍤㍢㡢㕤㘰〷捦攲慢晢捤㘲㤲ㅡ㔸㔶昴㑢㈸㔴㐶㈶挹㝥㡣摢搸㍦㐱昰㤳〴㍦㐵昰㉡挱㙢〴㍦つ㔰戱捣〶晥散㥤㍥㌹㐷㠶晢ㄹ戶ㅡ㤹㈴愵㘵戸㉦愳㘰㝦㠵攰慢〴㍦㑢昰㍡挱捦〱㔴慣㐹ㄲ㕦ㅡ晥㍣㤱扦㐰昰㌵㠲㕦㈴昸㈵㠲㌷〰搰㤰晣㈰つ㝦㤹挸慦ㄳ晣ち挱㥢〴扦㑡昰㙢〰ㄵ慢㐰ㄶ昹挱挱㤶㤳㡥㜱晡搱㉦㤲㈰㍤㕦昷㕥挳搷扡扢捣散㡦攰㥦㉡㈸㠸㤹ㅦ戵㍥㍤摣㔸愹慢㑤㉢㕤戸ぢㅡ扣㠳㜱戸摥摤搸㉡㐷㝣〴扦㤲㘹㑣愶㍣㔸㈰摢攵㝣戶㈵扥㉥㡦戸㜲〹㡢㍡挸㕥搴ㅥ㑥挹㑦愲敢㐷㐲搳㈷㜹㤱㠱收戹㌸攴改つ搳㑢挵攰晡昵㈴戶㘹㔸㐹㉥ㄱ㘲愸㤵㌱挵㤶ぢ㘹㙥愵㡤晦攴捦扢㈱㌷㔴攰㠲慣敡挶ㄴ㙦㘹扣㤹㌶扥㠴敦敤愴つ㐶搶搷㜷搳挶㔴〳搲搸㑤ㅢ晦挷愵㜳㥤挶愹搴敢㤱ぢㄴ挹㥣㝤㡢散攴㌲摦摥㌳㐰㔲㜰改ぢ㡤扢ㅡ㑤摥㤳㈳〱㑤昱㠶㈶㜰搰㈷挴搷敦㉢㌸戵㠶攳㍤㌰㤹晡ㅦ挱㔸挶㘹戶〵㈷㜶昰㜱晢づづㄱ㠴戶摣戱㜳搱㕤つ㠱ㄸ㜳㤷㈳散㡦ㅢ㐷㡡㐵攰摡㡤敡昵㍤㈰搹㤲戳つ攸慥㐷㥡晣戴㜸㍥㘸㌸㔷㐰ㄲ㘶愳㘶㈳愵慣昱㕡㤷㘷散摦〴㜱㄰㕤〳㘴愱慣㤳㙢㍣㠳㙥㤸搴戴㔴㔶愶㠳㥥搴㄰㘲挳㑣敡㕥㐱晦㜸㠲愶㔷㕥㌶愹㡤〵㕤㑢搰㘷〵㑤晤㉣攸ㅦ㑢搰㍣散㔰㌶㕦㑢搱慦㈴攸㡦ぢ㥡㍡㕣㕡㝦㍥㐱㍦㈵㘸㉡㙤㌲㕤昱昷〰㑥愶晦摥挹搴㡥〴摡㉣昳㜳㘸㉣〱攸㉣捦摡扦捦づ㝦〰㌰㠲搸扦㤹㜰㝣敦っ愹晣攵㜱㜷㤲挷改ㄹ㝥㈵㐵摦㑥搰㝡㠶㌴㄰搲㝡㍤㐱敢ㄹ搲㘴〸扡㥡愰昵っ㕦㑦搱户ㄲ戴㥥㈱捤㡡戴㝥㈹㐱敢ㄹ搲扡〸㝡㉤㐱敢㌷愱扤ㄱ昴㙡㠲搶㙦昲戵ㄴ㝤㌳㐱敢㌷愱㑤㤲搶㌷ㄲ戴㝥ㄳ㕡㈹㐱慦㈴㘸晤㈶戴㕢㠲㝥㌱㐱敢㌷愱昹ㄲ昴ぢ〹㕡扦〹つ㥡愰㤷ㄳ戴㝥ㄳ㥡㌸㐱㐳㘹〹㡦攸㌷㜹㌳㐵㉦㈵㘸晤㈶㌴㠳搲㝡㌱㐱敢㌷愱㘱ㄴ昴戵〴㉤㙦㔲㈰㙢ㅥ㕡㐶挸挱㐳晡㤸㝦㡢慥㈶戹㠵て戴晦㡥㜷㠲攲㕤㙡扦㔰㌶㑣愹敡挷㡥晦て㥤昲昵㤲</t>
  </si>
  <si>
    <t>Když bezriziková úroková míra je</t>
  </si>
  <si>
    <t>Tak úrokové míry z hypoték budou</t>
  </si>
  <si>
    <t>Max</t>
  </si>
  <si>
    <t>Modus</t>
  </si>
  <si>
    <t>Min</t>
  </si>
  <si>
    <t xml:space="preserve">Odhad bezrizikové úrokové míry: BetaPERT(2,4,7)% </t>
  </si>
  <si>
    <t>Bezriziková úroková míra</t>
  </si>
  <si>
    <t>Úroková míra z hypoték</t>
  </si>
  <si>
    <t>㜸〱捤㕡㕢㜰㈳㐷ㄵ㔵换㥡戱㐶戶搷㑡㜶㤷㐷㕥㌸戰㕢㤰㌸攵㤲㙣挹戶搸㕡㌶戶扣扢㌱搹愷敤散昲ㄶ㈳㑤㡦㌵戱㐶㘳㘶㐶㕥ㅢ㍥㌶〴ㄲ昸㠱〲ち㡡㌷㠱㠲ㅦ愰㠰〲㡡ち㔰㐵〸㙦㡡㘷㔱昰㑤挱ㄷ〵攴㈳㝣㔱昰㐱㌸愷㘷㈴㑢戲㜶攳㉣愱㉡戳慢慢敥摢户㝢扡敦扤㝤晢昴㤵ㄳ㈲㤱㐸㍣㠳㠷摦㝣㔲㉣摣戶扡ㄳ㠴搲㥤㉡㝢㡤㠶慣㠵㡥搷っ愶ㄶ㝣摦摣㌹攳〴攱㄰〴昴㡡㠳昶㐰慢〴捥摢㘵扡戲㈵晤〰㐲㕡㈲㤱㑥ㅢ㐹戴户㍦搹㜶挱㘰㉦㈳〵㌲ち愹挴㑡㜹昱㝣昵㐱っ扤ㅡ㝡扥扣㘷攲㔲㌴挰昱戹愹㤹愹搲㙣㙥㉡㜷捦㐴戹搵〸㕢扥㍣摥㤴慤搰㌷ㅢ昷㑣㕣㘸㔵ㅢ㑥敤㝥戹戳收㙤挸收㜱㔹捤捤㔴捤挲㝣扥㔰㉣摡愵搲晣愸㡥㜱捦㤴ㄷ㉦昸搲づ㥥㥦ㄱ㠷㌹攲昹昲攲搴㌹ㄹ㍥㍦㈳愶㌱攲搹昲攲㤲攷㥡㑥昳㜹ㄹ㔲愳㘲㡢㑢戲收搰〲㔲晡㑥㜳㝤ち㔳敥㔱㌰㙡㜳㔳ぢ㐱搰㜲㌷㘹捣戲㙣㌴㔶愴捤挹ㄸ敥㔲㄰㕥㌰㝤㌷ㄸ㜵愹㌹改换㘶㑤〶〷摣㤳摢㌵搹㠸〵㠳戴㝢挹昴捦㤹慥㑣戱㌰敥㐶戶㕢戶㘴㌳㜴挲㥤㌱昷㠱㐰慥㤸捤㜵㐹ㄱ捤㍤摤㜲㉣㤱㑡攱㝦㘲攸㤵㠳㘶愶㑣㠴昹戸攵扡改㠷慡㐶攳攵〷挹㜶戹㠹㕡㐵捦扣攸㑡ㄳ㝤扤㘸慦㔵挷扤㕦晡㑤搹攰㑢㘸挵挹㍥㈱愵愰挸ちㅤ㑤戵㤷㐳戵㠸㤱㜸〷㜰㉤㝣㡢㙥㠰摣戵㈸㐳昳挲挹㤵戵㘳㘷㥤收昱摣㍤戹改㘳㘷㥣つ搹㜰㘴㄰戲㕡㌸㜶搶摣㘶㘱捥挸㐰摣ㄸ㘱挷㔱㤰戱攵㘶〸捤〶攱㠴㙦㠶搲ㄸ㘳攳〱㄰㤱晡〷戶㕥昷扢搸㈵㔹㌱㤳㤵㙡戲㔲㑢㔶慣㘴㐵㈶㉢㜶戲戲㥥慣搴㤳ㄵ㈷㔹㜹㌰㔹搹㠰㑣晢㐹てて㈷攳攷晢㍢㜷扦敦挲ㄳ㍦扤昷昱㝦㈶㉢㑦㝥散摢ㅦㄴ摣㙤㙡戳㘶㔱㈸昶捦扤搰㌷昷㔲㘹㜶㜶㜶扥扤㠲搹愸㙡摣㠴慥挶捤㈰晡㐱㤰戱戳㥥ㅦ慥㥢敢㌲㕡挷㈱㌶ㅥ〶ㄱ攲㙦㔸〷搷昲ㅦ敤㙤搳搹㡦㕤㕣晡捡て攴㉤攵搷㉣晣㝥昴挵㘸扥ㄸ㉢㜳挹㌷慦挰㍤㜷晤㝥㝡ち㕢㝤㍦㥢ㅤ㝢摤㉥摡㜳㜶㍥㙦ㄵ㜳收㡣愹㔱扦晢昵㉤㉥㝦搴扥散㌴㉤敦㡡㜲戶摢ㄶ捤㐰敥晡摥㘴摣戶攸戵㥡㔶㜰敢攰挶搵㄰㤶扢愵扦㙤㜷㤰㍤摤㔶戱ㄵ㘵愰摥㜷㐷㝦户㑢㘶愳㈵ㄷ戶㥤愸昹昶扥㘶㙣㐴慦㝡敤搶㔳扥㝣㕢愷㜵捦㡣ㄶ㄰慥户搴搸㝢㔶ㄹ㌵㐵昳㥡㈸搷扤㐰㌶搵昴㈶摤ぢ㑥㙤㐳晡慢㤲挱㕥㕡㙡愹㠷搹ㄴ㐷㠳挹昳㑤㉣ㄴ晢摢㝡㜹㌷搷㍥戹ㅤ捡愶㈵㉤捣㜷㔳晡攱捥㥡㔹㙤挸ㄷ昵㠸㐴敦㐴挳㑢㝢搸愷扣㕡㉢㈸㝢捤搰昷ㅡ扤㉤ぢ搶㤶㠹〸㘴㥤昵㉣㠹〰㤲攲㤳㄰㠹愱㈱㈱ㄲ㜷て摡挵ㅣ㌷㤸㔲㠶攸㌲㌱攳挹㑢㝡摤㙥㙡〵慢挳㉡ㅡ㤲㍥㤹㍣昲㉣㠳愹㜱㌹捣㕤搷ㄶ散㕡ㄳ㑦㐶㑡扦敡摡搲㙡㡥ㅤ换晤㝦㠵㤳挹㠳昱敡㑦㙥㈱㑡摦㘷㌶慤㠶昴慦㝢慥ぢ捥挸㜸〹㠸昶ㄷ散攴㙢㙡㡦㘱㐵㙣㡢ㅤ敤㡡㘳㠵㜵扤㉥㥤昵㝡〸ㅥ捥晥㜴㥡慡摤昳ㄸ户㠰㘵摣㑡㜲ㅢ㐸㈶㤳搰㙦愷㤰㥥㌱敥㠸敡ㅡ攳摥㜳㡦晦㐴ㄷ㠶㍡㙦〰ぢ〲捤㍤攵昹挱搰搰愰㔵摥㘷〶昵㤰敥㜹摤㐶㐶㝡攳㘵㈴ㄳ㈰ㅡ攳昴戳ㅥ㉦攳㄰㑡昱ㄴㅤ㜳㤷愴㙤〲戵愸摤㉤㑣捤㡤㡥挳㈵ㄹ搴っ㥥㥢换搸㉢摢㍡㑡搸晣愳㉥扤㕦㙥㠷㑢㘶㘸づ扢㌸㠱㘱㈵〳㐲㤳慡㔷㔴㘲捦㌱挵㙢昷捥挴㌵㡣㤰㔵挵慥㔱㐶ㄴ㈳ㅡ〹ㅢ〷晢㈵㌱ㄴ搳敢㉦〲㜳攷ㄹ愹昷㍢㝡敦㐹㡡〳摥㍡㉤㥢㙢㍢㥢㌲愰㜸㕡扦慥㉡晢户ㄷ〷㍢㕦慢㍥㄰㍡㡤㘰ち㌳㍤敤㝢慤捤攷㜳ㅣ㡥㘵摣〹搲㝥戴㍦挲㡢昷扦㈶攲摥攱㉤摡愶㔲㐹愴㌹ㅡ㌹晡㉢㐰㝡㡦㙦晤〸㔸ち㌳昳㥢㡦㜱ㄴ㈴㘳㔰搴㘰㈳摥晢っ扥搴ㄳ戵㘹㍣敤㥦ぢ〸愱㈷㡥扡㔰搸㥡㉦ㄵ慣㑡慢ち㤴㍦收㕥昶晣㡤慡攷㙤搰扤づ愸㕡㔰㤷㌲㈴㔴ㄹ㠹愱㤹㠲㘰㐲っつ昵㘰㡢㉥㑣㐳㤰愳摦〵㌲戶搰㘸㑣戴㐷っ昴扢挱ㅡ〲㘸搲㈷㔱戸㝤戶搲昲扤つ㙦㙢挲㜵晣㥤〹㜳愲扥戳改㠵㜲㘳㘷㙡扢ㄱ㙣㡢㍦㘰㤹㍣昳搷晥搵㕡ㅣ晢敥㤵晢㍦晣㡤㐷づ㍦晣搹㈷づ㡡摦挷つ㝢㄰〹搱㠴㐲㐶㔳㈸㠸摦㐱㡣㤱〶攵摥挷挸愱㙥攴㐹愶㐱㄰㉦っ挶ぢ㠴㡢㐲㔴ㄵ㐴㈴っㄹ㐶㤱㘴ㄶ㐴㄰㡣㈸㘰㌵㠷㐲晢ㄱ㍦挷昸昴〳㘵换ㄲ搸㝤㄰㘶㡦戹㡥㐱㈶㘳㔰㜲慦㈹㔵㥢㈰攰愱㌹つ慡捦愰挲っ㉡㑢㍣㠱搷っ㔴挷昷攲㠶㝥㙣愴㌱搶㍥㠷㌳㑤㉤搸扥攴挸㉢摣㠴〷㙣愰敥㜲㉢〸㍤ㄵ㌱挶散㈵敦㥣ㄷ㉥㌹挱㘶挳摣㌹㘸挷㠵换㜵搹挴㜹敥攳㔸敦攳㜹㥢㥢搲㌲散㔵慦攵搷攴昲搲ぢ攱扣㠷㍡愰㐷㜵搴㈷〵㥥ㅢ㍢挲㠰㐶〵㝣〶㑦㐲攳挱搳ㅦ㠹ㄴ昶敦㐲つ慡㐸㡣㌸扥慢搱㌵㈷㙣挸ㄱ㕢㥤搸慡㥣戶愱㐵㠰㈴㙢搸㕥慢㘳㑢㉥㡤搹愷㝤挷㙡㌸㑤㐹㘳ㅣ㡡㐴捦挸㜵〰愲ぢ㕥攰昰㥡㌵㘶慦昹㘶㌳搸㘴㙣慦敤摣摣㔳㔳㠷㠰㘶㉦㍡捤〰慦㔱㔶㘴㜹摣㕥慤㝢㔷㜰敤㙥戹捤搳收㘶昰㠲戰ち昷㑥昴㈸搳㠸愴㐸㈶㐵㍡㤹扥㔱晢攸㑢ㄸ敤㜰晢㍥㌲〱㑦つ㝤愷摡愲捡搴㙢戸攷㔳㈴捡㡡〹㡤挰愱㍦㡥㜷ㄹ戱て㠴㜱戶㍤㜷搹㠱㜸愰㤳捤㔰愰攷㈴晢㥣〲戹敦昴〳换扢搷㤳晦㈱ㅢ愱ㄱ攸散ㅢぢ慡㤰ㄲ戹㄰昱㈱㍤ち㍢ㄳ㥥挰㕡扦㕢㘶㙣㈵㐳て㍤戰㕢㍣〵㌸㌱㙡㥦㌱慢戲〱ㄴ攴㥡攱㠱愸㐲㌸敡㥡㡤㈰㙥㉢㝢慥㙢搲攵㜸昳㕥慤㤹つ㤹戶ㄷ㕡愱㠷ぢ慤㘱㠳㈸扦㡣㔹收㌶㔸收㜶㠴㔷散ㄵ摥㡥㔴㤹㘳㜹敢愶敦㠴㜵搷愹愵㔹攱つ收〵攱慢㠸ㅦ㈹㘸扥晤戴㘳㐹㍦〰㡡㘰〸㡣㍤㠵㍢〳㔵㐷攳挳愳㤳㐲挷㍦㜱㠳攰ㄹ㤱㐷ㅤ㔴挶㝤ㄸ㑤㈳㌸㘵㈸㔲捦搳敤〴摢搳㔷挱㔱挱㐹㄰晢戲搹㔸㡥ぢ慣愴〸㍦慦㡢慣〸㑤㌲㘷㍣搳㍡㘵搶㤰㍤ㅢ㡥㜳㘷㘹㤸㤶愱挶捦ㄲ敢㤶㜱㝤挲戵㙣换戱愴㥦㈶㘳ㄵ㠹扡ㄴ㔱戲ㅥ搹㄰挷晣㔰㐲搳㐶搲㠳摥戵摣ㅥ敢㐸っㄹ扡ㄳ㠱换㝢挶㝦敡攲晣〹㈶ㅡ㌲ㄹ㜵㐴扤ㄶ㐵攳㝥㄰㌱〱挲昵昴〹㥣〱换㌸ぢ愲摤〹搲㙦㥢㕥搸〹㜰捡搴㑢㑡㘵㥦〸㠸搳〰㡦ち㐹㙢㙡㈱㈳㕤〸㔸㡦挰㙦ㅡ㝤㔰㜲〳㝤ㄵ㕥㉥慤㑣ㄴ㕦㠹戴㘹㡥㘴㌲〵㔳敢晤搹㠳㍤慦攵㄰慢㔲㐱㘳㐱㥤敢攷㐰づ㜳戳㘰晣㑡㙦㐶㠷昰〴愷㝣〷捡㘴㌲挶〵戰ㄲㄹ㐱㘸搸㔶〱㍤㌳搶搱㐵ㄴ㡤ㄵ㄰㐱㈸㐴㈰搰㜵㙣〹攲ㅦㅥ㕤〹㝤ㄵ㘴晦愱㔲㄰㌳愹㝢搶ㅡち㠲㌱㤴㜱愸攳㤷㤷㔰㝥㜶扦㈴挸㔲㝥㜹㌹㉥戰㈲㠸戴摡ぢ改㌲昶敢挰㌶㕥㑦〱愲戰〱〲㙦愰挰ㅢ㈹㐰㘰㐶㠳敢㙦〲改㈸戲㌷愵㌴㐰㤱㙦㠱㌴ㄴ㐹昰搵ㅥ㥥攸㌸㔶㘴〵㐵攳慤㈰㠲㐱㕣㑤摢㡣ぢ㥣愵挶慤搸敦㘱㝢㜶扦㌲㡣捤㌸戰ㅡ敥㌴㄰㝢㔹愴挷㐵㈵敥㥤㡣攲㘱ㅦ㜸㍥㔲攴愹晥摢㜱愷㉦㉦挰㈳㠷晡㌲て慡ㅢ㕢ㄸ㘶戴捦挰㔱慥搹㥦㉢搸扤㠶戰てㅦ扤〶㜲攸慣㔳昳扤挰戳挳㠹㔵攰㡡〹㘶㜲散㐴㈲户愰㝤ち㈳づ㝣㈷ㄷ㤶㙡㌲㉢扢挵㥢㑤㘶愳改㕤㘹慡搹㘸〱ㄳ㕡㑡㕦挳挳㝣つ㜱戹㝡㕥〱㉤㘶ㄹ㤲搸搹㤰㈰㘳㐳㔹敥㘹敡㔳挷ぢㄳ㐷换㡢攵㤵㑡摥㥥㉢攴ぢ㔵㌳㉦㙢昹㐲慥㔶㤸㥦㤷戵搲㑣捤㌴㑢㐸搴㔵㘷慡晡㝡㐷搴慡攵㑡昶㑣ㅥ㠹㍢㌹㕤戰收捤㙡慥㕡㥣㉥攴愶㤱户㉦收愷㑢〵扤摥ㄱ㥤㉤捤㤷捣ㄹ㑢收㙣㡣㙡捦捣㤴慣㘹㝢愶㔸㈸ㄵ慡㐵㡣㌹㔷捤㌲戰㜰㈶㠶㐳昲㈰挹〶㐸㤶㐱㐵昱ㅢ㘴戹㈴㠴ㄳ㔹挶ㄹ挵敦㠸慡㥥ㅡ昷攷㝥㘳〰㌵㈱慡愲㈶㉣㈱㔳挳挳攲㘸㕦㤲㘷㑦散攸摣㤲㜵㥤愱㐳㝢㍦っ戴扦㑥扤昶㘷㘷〶〷㈳㈰〹㐱㌲㔹㠶づ㘵㡡ㄶち㌷㤵ㄷ㉢扤搹㜸㝤ぢ散㔱戰㔵㜸㐴㥡㍦搰慦㠰㜳〰㥣㉥愴㤴㘵散㔱㙡搹㐶㐱㘵慡㔵捥㕡愸挰㐱搶㍢㐰㌸ㄹち〹〶づ敥㈴昱㙥㉣㠴晥㡢㜲挲愸㤱挲晦挴挳攰搰〷㝢㝤攸㌲ㅡ㤵て㕤㐵〱㍥挴㔰愱㈶晥㄰ち㤱て㤵㑡㠵㝣慥㔸愸攵㘷愵㔵㈸㔵愵㌹㌷㍦㥢㉦捤捣㔵㜳愵㝣扥㕡戰昴㜷敥㡡㕡㜶慥㌰㘳㤶㙡㜶㜵扡㔰戳㙢搵㕣㔱搶㉣㘹ㄶ攷愶㜳㐵慢㌴愳㍦摣ㄱ捤捤ㄷ㡢〵昸攰㥣㤵户ぢ㈶㥣愷㌶㙦收ぢ戳愵改㔲㔱挲㑤昳㔹挶㉢戵昸㜷愱㘰扣㥢攴ㄱ㤰㉣㘳㤵攲㍦㑡搶㝢㐸摥㑢㍥挳搷〰㜹挱搰㐴㍦ㄲ㈱ㄶ㑦ㅢ㉢㕢扤てㅣ攳晤㈰㤹㉣愳㤳敡㐸㕢ㄹ戴㡣㐱㘳㘴摦ち愲昸ㅦ㈲敢㘶㤲㥢㐰戲㈶㠸㔲搹㐷㔰ㄸㅢ搲戸晢㡥昵㌹摢㘰攸㍢搹㥦㡣㍤㠹攴敡づ㌱挸㄰㑥晤攸慣㑣㈵㕦㝤㘳㘳搱㥤㜵っ挵㡦昶㈰搶昹㍦㡣搳敢攰ㅣ昱㘵昸ㄸㅦ攵搰摣搲戹㐱㔳扣摥慦㐰ㅣ攲戰扢ㅣ挰搵昱㉢攲㥡户搰昹㈹敡愶昶ㄶ㤸㙣攷〸㡦敥㜲ㄶ慡〱慥㔹愱㙣㜷㍢敦㜷晡㈱攷㠶㘰㠹㠶㐹㘶ㄴて敦搶扡戰挶慤扢摣攵㘶㠰散户戴摡㈳〶㌸㙦㔳挹㈱㌱㄰晥挷㍦㍡ㄱ㕣㜰㌴攴扦㤷慤㌴㔶㜰敢〰愴戵攸㠴敡㥥愲愱㕤ㄸ㌶愸晥㜱㤲攳㐷ㄶ㡦攴㜳㥡つ㐳散晢ㅤ扤㙡攷ㅢ改ㅢㄹ攳㤳愰㠲愱㤱扡ㄷ〶㘳戶晥㘹ㄲ昵㤲㘹㔱挵㑢昸㈲㝡㘵挶㜸㡣㐲っ户㤱㜴㥤㠲㥦㈳㔱搲㜹昱㤶㔸㥡扥㥤㌱㍥て㉡ㄸ㡥摢〳〸㠶㘵㔶搸㉥ㄸ㥥㔹攱㐴挶ㄹ攰㘸㐹㝥扡㥥愷㑦挴㤵㝢愳敦㜴晣㥤㡤扦て摤㍢捥愸愸㝡扥㔹摣昹愱〵敤㑦㔷ㅦ晢挷㤷㡥ㅤ晤昴搷㥥㠹扦慦扥攳搰㔷㑦晦昹敤ㅦ㍥ㄱ㝤㝦攱挴㔳ㄷ扦㝤挷㈳㝦晦晡〹挱搰㜷〰㥦晥㑣捥敢㌱愹㠱㤹㥣搷挵つ晤㠹慤㉣㠳愵摡户㕦㐴㘱㙣㐸㕣挵ㄷ昷慥戸㠴ㅥ摣㌰捡挷扦㑣捥扢㐰㈲敤㍤㠴㤲晥ㄵ㤲攳㐷捡㐷昲㈵戱〲挱戶慡㌲挶搷搰㈲ㄸ㥢㈲改㜷㔲昰敢ㅤ改㜹㜱㉥㤶㡥㜴晤㑤㑡㌳㠸㐵搲っ㠶晡户㍡搲㜳攲戵戱㜴㘴昵挷㈹晤㈸㐸晢㜵㠲挱慥㘳ㄹ〶扤㡥㘵ㄸ捥㙥捣㌲㡣㠱晢戰捣ㄷ㑥㝣攲㍢晦晥挰戱㡦㝣昱挴㔳㝦慥摦㜲改慦戰っ挳攲㈰换㥣挴㉡〶㕡㘶㈹㙥搸㤳㘳㘳㈰㝤戶ㅣ㕢搷㑦㜵捣收㙢㌶愱摦㠸ㅤ戱ㄹ晢〰晥㥣㐶㐳攱愶㔱㕣㠹㝤晣㔸㜶〶㤹ㅦ㕣㠴昱㑢㜳㝣晣㈲㈳挴ㅢ㐶晢搲㘵愸㥡ち㥣昶㜹ㅦ户戰㘱㝢㌹㐰挶捥㑡㈳搹ㅦ攲搷攰收ぢ攱扥っ㈴㥢愲㐷攰㤴攰て㙣挹㠱㈰昲挵㘸ㅥㄸ㘷愲㈴摡慥㍥摡扦㠱㈵㜹㤳扥戱攴㥤晥㍤扣㙣昷挲㘳㜵攵㠶㔲㘲ㄱ㐶㡥㘰挶㐳㠹㘷㌸㘹〶㌱攳晢昸搲㥦〴㘱摥㕡㐱ㄶ㄰㕣挰㜸㤵㔰㈴愱昱㜰改㕦ㅡ㐱晤㈹慥扤敦㜷慣㤱ㄱ慥户晤愴ㄸㅦ慦ㄷ㥢戹晢㠶摤㡡挹扦㡥㐹扢㤵㠶㙣慥㠷昵捥㕦挴〰扦攱㐷㌱攳㠷㄰攲慢昸ㄱ㡦㠱㜰㔴攳㐷㌱㐷㜱㍦摦收晥戸㥢换㜰㐲て搶㝦〲㜲㉤戵扣㝡愰㕡㝥㠶ㅥ挶㤳㈰〳㔵㈲ㄸ㡢愸㤶昶㈳ㄸ㙥搴戴㝥㠱㐲㘷戲っ㉢㡡晢换㙥敥攳㙤敥慦扡戸ㅡつ戱㙦㍦攱㜹㜴㄰㍢㉡晥晢㈲㈶㤰㈶ㅢ晣敢愲㐱昹㠸摥㙣摤慦搱㜵晣㠷㈰ㅣ㈳㑤〳㡣㔳㤵扢㌵慡戰㔳ㄳ㔴〴愷㘶晣〶㘴㥣慢敢戴㡤㜳㔵扢㌵慥愶㔳ㄳ㝣つ㙢挶㙦㐱摡㡦攰㈰㝢戸搹戶挸挸㝦〱㠷攳㘶收</t>
  </si>
  <si>
    <t>Závislost mezi bezrizikovými a hypotekárními úrokovými mírami</t>
  </si>
  <si>
    <t>Nezávislou stochastickou veličinou je bezriziková úroková míra, jejíž hodnota pomocí tří polynomických rovnic definuje parametry pravděpodobnostního rozdělení úrokových sazeb z hypoték (závislá náhodná veličina).</t>
  </si>
  <si>
    <t>Příklad ukazuje, jakým způsobem lze definovat závislost mezi expertním odhadem budoucích bezrizikových úrovní úrokových měr a z toho plynoucích úrokových sazeb z hypoték.</t>
  </si>
  <si>
    <t>Příklad 7.3 – Obálková metoda: úrokové míry z hypoték</t>
  </si>
</sst>
</file>

<file path=xl/styles.xml><?xml version="1.0" encoding="utf-8"?>
<styleSheet xmlns="http://schemas.openxmlformats.org/spreadsheetml/2006/main">
  <numFmts count="1">
    <numFmt numFmtId="164" formatCode="0.0%"/>
  </numFmts>
  <fonts count="12">
    <font>
      <sz val="10"/>
      <name val="Arial"/>
    </font>
    <font>
      <sz val="10"/>
      <name val="Arial"/>
      <family val="2"/>
      <charset val="238"/>
    </font>
    <font>
      <sz val="8"/>
      <name val="Arial"/>
      <family val="2"/>
      <charset val="238"/>
    </font>
    <font>
      <b/>
      <sz val="9"/>
      <name val="Arial"/>
      <family val="2"/>
    </font>
    <font>
      <sz val="8"/>
      <color indexed="81"/>
      <name val="Tahoma"/>
      <family val="2"/>
      <charset val="238"/>
    </font>
    <font>
      <sz val="10"/>
      <color indexed="9"/>
      <name val="Arial"/>
      <family val="2"/>
    </font>
    <font>
      <sz val="16"/>
      <name val="Arial"/>
      <family val="2"/>
    </font>
    <font>
      <b/>
      <sz val="10"/>
      <name val="Arial"/>
      <family val="2"/>
    </font>
    <font>
      <sz val="10"/>
      <color indexed="12"/>
      <name val="Arial"/>
      <family val="2"/>
      <charset val="238"/>
    </font>
    <font>
      <b/>
      <sz val="10"/>
      <color indexed="12"/>
      <name val="Arial"/>
      <family val="2"/>
    </font>
    <font>
      <b/>
      <sz val="10"/>
      <color indexed="10"/>
      <name val="Arial"/>
      <family val="2"/>
    </font>
    <font>
      <b/>
      <sz val="10"/>
      <name val="Arial"/>
      <family val="2"/>
      <charset val="238"/>
    </font>
  </fonts>
  <fills count="5">
    <fill>
      <patternFill patternType="none"/>
    </fill>
    <fill>
      <patternFill patternType="gray125"/>
    </fill>
    <fill>
      <patternFill patternType="solid">
        <fgColor indexed="22"/>
        <bgColor indexed="64"/>
      </patternFill>
    </fill>
    <fill>
      <patternFill patternType="solid">
        <fgColor indexed="47"/>
        <bgColor indexed="64"/>
      </patternFill>
    </fill>
    <fill>
      <patternFill patternType="solid">
        <fgColor rgb="FF00FF00"/>
        <bgColor indexed="64"/>
      </patternFill>
    </fill>
  </fills>
  <borders count="23">
    <border>
      <left/>
      <right/>
      <top/>
      <bottom/>
      <diagonal/>
    </border>
    <border>
      <left/>
      <right/>
      <top/>
      <bottom style="thin">
        <color indexed="8"/>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s>
  <cellStyleXfs count="4">
    <xf numFmtId="0" fontId="0" fillId="0" borderId="0"/>
    <xf numFmtId="9" fontId="1" fillId="0" borderId="0" applyFont="0" applyFill="0" applyBorder="0" applyAlignment="0" applyProtection="0"/>
    <xf numFmtId="0" fontId="1" fillId="0" borderId="1" applyNumberFormat="0" applyFont="0" applyFill="0" applyAlignment="0" applyProtection="0"/>
    <xf numFmtId="0" fontId="3" fillId="0" borderId="0" applyNumberFormat="0" applyFill="0" applyBorder="0" applyProtection="0">
      <alignment horizontal="left"/>
    </xf>
  </cellStyleXfs>
  <cellXfs count="45">
    <xf numFmtId="0" fontId="0" fillId="0" borderId="0" xfId="0"/>
    <xf numFmtId="0" fontId="0" fillId="0" borderId="0" xfId="0" applyAlignment="1">
      <alignment horizontal="center"/>
    </xf>
    <xf numFmtId="0" fontId="5" fillId="0" borderId="2" xfId="0" applyFont="1" applyBorder="1"/>
    <xf numFmtId="0" fontId="0" fillId="0" borderId="0" xfId="0" applyProtection="1">
      <protection locked="0"/>
    </xf>
    <xf numFmtId="0" fontId="6" fillId="0" borderId="0" xfId="0" applyFont="1" applyProtection="1">
      <protection locked="0"/>
    </xf>
    <xf numFmtId="9" fontId="8" fillId="0" borderId="3" xfId="0" applyNumberFormat="1" applyFont="1" applyBorder="1" applyAlignment="1">
      <alignment horizontal="center"/>
    </xf>
    <xf numFmtId="9" fontId="8" fillId="0" borderId="3" xfId="1" applyFont="1" applyBorder="1" applyAlignment="1">
      <alignment horizontal="center"/>
    </xf>
    <xf numFmtId="0" fontId="7" fillId="0" borderId="0" xfId="0" applyFont="1"/>
    <xf numFmtId="164" fontId="0" fillId="0" borderId="0" xfId="0" applyNumberFormat="1"/>
    <xf numFmtId="0" fontId="0" fillId="0" borderId="0" xfId="0" applyFill="1"/>
    <xf numFmtId="0" fontId="11" fillId="0" borderId="0" xfId="0" applyFont="1"/>
    <xf numFmtId="0" fontId="0" fillId="0" borderId="0" xfId="0" quotePrefix="1"/>
    <xf numFmtId="0" fontId="1" fillId="0" borderId="0" xfId="0" applyFont="1"/>
    <xf numFmtId="0" fontId="7" fillId="0" borderId="0" xfId="0" applyFont="1" applyBorder="1" applyAlignment="1">
      <alignment horizontal="center" wrapText="1"/>
    </xf>
    <xf numFmtId="0" fontId="7" fillId="2" borderId="10" xfId="0" applyFont="1" applyFill="1" applyBorder="1" applyAlignment="1">
      <alignment horizontal="center"/>
    </xf>
    <xf numFmtId="0" fontId="7" fillId="2" borderId="11" xfId="0" applyFont="1" applyFill="1" applyBorder="1" applyAlignment="1">
      <alignment horizontal="center"/>
    </xf>
    <xf numFmtId="9" fontId="9" fillId="3" borderId="12" xfId="0" applyNumberFormat="1" applyFont="1" applyFill="1" applyBorder="1" applyAlignment="1">
      <alignment horizontal="center"/>
    </xf>
    <xf numFmtId="9" fontId="8" fillId="0" borderId="13" xfId="0" applyNumberFormat="1" applyFont="1" applyBorder="1" applyAlignment="1">
      <alignment horizontal="center"/>
    </xf>
    <xf numFmtId="9" fontId="8" fillId="0" borderId="13" xfId="1" applyFont="1" applyBorder="1" applyAlignment="1">
      <alignment horizontal="center"/>
    </xf>
    <xf numFmtId="9" fontId="8" fillId="0" borderId="14" xfId="1" applyFont="1" applyBorder="1" applyAlignment="1">
      <alignment horizontal="center"/>
    </xf>
    <xf numFmtId="9" fontId="9" fillId="3" borderId="15" xfId="0" applyNumberFormat="1" applyFont="1" applyFill="1" applyBorder="1" applyAlignment="1">
      <alignment horizontal="center"/>
    </xf>
    <xf numFmtId="9" fontId="8" fillId="0" borderId="16" xfId="1" applyFont="1" applyBorder="1" applyAlignment="1">
      <alignment horizontal="center"/>
    </xf>
    <xf numFmtId="0" fontId="7" fillId="2" borderId="18" xfId="0" applyFont="1" applyFill="1" applyBorder="1" applyAlignment="1">
      <alignment horizontal="center"/>
    </xf>
    <xf numFmtId="0" fontId="7" fillId="0" borderId="19" xfId="0" applyFont="1" applyBorder="1" applyAlignment="1">
      <alignment horizontal="center" wrapText="1"/>
    </xf>
    <xf numFmtId="164" fontId="10" fillId="4" borderId="20" xfId="1" applyNumberFormat="1" applyFont="1" applyFill="1" applyBorder="1" applyAlignment="1">
      <alignment horizontal="center" vertical="center"/>
    </xf>
    <xf numFmtId="0" fontId="7" fillId="0" borderId="19" xfId="0" applyFont="1" applyBorder="1"/>
    <xf numFmtId="164" fontId="10" fillId="4" borderId="20" xfId="1" applyNumberFormat="1" applyFont="1" applyFill="1" applyBorder="1" applyAlignment="1">
      <alignment horizontal="center"/>
    </xf>
    <xf numFmtId="0" fontId="7" fillId="0" borderId="4" xfId="0" applyFont="1" applyBorder="1" applyAlignment="1">
      <alignment horizontal="center"/>
    </xf>
    <xf numFmtId="164" fontId="0" fillId="0" borderId="5" xfId="1" applyNumberFormat="1" applyFont="1" applyBorder="1" applyAlignment="1">
      <alignment horizontal="center"/>
    </xf>
    <xf numFmtId="0" fontId="7" fillId="0" borderId="21" xfId="0" applyFont="1" applyBorder="1" applyAlignment="1">
      <alignment horizontal="center"/>
    </xf>
    <xf numFmtId="164" fontId="0" fillId="0" borderId="22" xfId="1" applyNumberFormat="1" applyFont="1" applyBorder="1" applyAlignment="1">
      <alignment horizontal="center"/>
    </xf>
    <xf numFmtId="0" fontId="7" fillId="0" borderId="6" xfId="0" applyFont="1" applyBorder="1" applyAlignment="1">
      <alignment horizontal="center"/>
    </xf>
    <xf numFmtId="164" fontId="0" fillId="0" borderId="7" xfId="1" applyNumberFormat="1" applyFont="1" applyBorder="1" applyAlignment="1">
      <alignment horizontal="center"/>
    </xf>
    <xf numFmtId="9" fontId="9" fillId="3" borderId="18" xfId="0" applyNumberFormat="1" applyFont="1" applyFill="1" applyBorder="1" applyAlignment="1">
      <alignment horizontal="center"/>
    </xf>
    <xf numFmtId="9" fontId="8" fillId="0" borderId="10" xfId="0" applyNumberFormat="1" applyFont="1" applyBorder="1" applyAlignment="1">
      <alignment horizontal="center"/>
    </xf>
    <xf numFmtId="9" fontId="8" fillId="0" borderId="10" xfId="1" applyFont="1" applyBorder="1" applyAlignment="1">
      <alignment horizontal="center"/>
    </xf>
    <xf numFmtId="9" fontId="8" fillId="0" borderId="11" xfId="1" applyFont="1" applyBorder="1" applyAlignment="1">
      <alignment horizontal="center"/>
    </xf>
    <xf numFmtId="164" fontId="0" fillId="0" borderId="0" xfId="0" applyNumberFormat="1" applyFill="1"/>
    <xf numFmtId="0" fontId="7" fillId="2" borderId="17" xfId="0" applyFont="1" applyFill="1" applyBorder="1" applyAlignment="1">
      <alignment horizontal="center" vertical="distributed"/>
    </xf>
    <xf numFmtId="0" fontId="7" fillId="2" borderId="8" xfId="0" applyFont="1" applyFill="1" applyBorder="1" applyAlignment="1">
      <alignment horizontal="center" vertical="distributed"/>
    </xf>
    <xf numFmtId="0" fontId="7" fillId="2" borderId="9" xfId="0" applyFont="1" applyFill="1" applyBorder="1" applyAlignment="1">
      <alignment horizontal="center" vertical="distributed"/>
    </xf>
    <xf numFmtId="0" fontId="7" fillId="3" borderId="4" xfId="0" applyFont="1" applyFill="1" applyBorder="1" applyAlignment="1">
      <alignment horizontal="center" vertical="distributed" wrapText="1"/>
    </xf>
    <xf numFmtId="0" fontId="7" fillId="3" borderId="6" xfId="0" applyFont="1" applyFill="1" applyBorder="1" applyAlignment="1">
      <alignment horizontal="center" vertical="distributed" wrapText="1"/>
    </xf>
    <xf numFmtId="0" fontId="7" fillId="0" borderId="19" xfId="0" applyFont="1" applyBorder="1" applyAlignment="1">
      <alignment horizontal="center"/>
    </xf>
    <xf numFmtId="0" fontId="7" fillId="0" borderId="20" xfId="0" applyFont="1" applyBorder="1" applyAlignment="1">
      <alignment horizontal="center"/>
    </xf>
  </cellXfs>
  <cellStyles count="4">
    <cellStyle name="normální" xfId="0" builtinId="0"/>
    <cellStyle name="procent" xfId="1" builtinId="5"/>
    <cellStyle name="RISKbottomEdge" xfId="2"/>
    <cellStyle name="RISKnormLabel"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cs-CZ"/>
  <c:chart>
    <c:plotArea>
      <c:layout>
        <c:manualLayout>
          <c:layoutTarget val="inner"/>
          <c:xMode val="edge"/>
          <c:yMode val="edge"/>
          <c:x val="0.15068507549255777"/>
          <c:y val="0.10300429184549356"/>
          <c:w val="0.81409079746628654"/>
          <c:h val="0.68218331669816934"/>
        </c:manualLayout>
      </c:layout>
      <c:scatterChart>
        <c:scatterStyle val="lineMarker"/>
        <c:ser>
          <c:idx val="3"/>
          <c:order val="0"/>
          <c:tx>
            <c:v>Vygenerovaný scénář</c:v>
          </c:tx>
          <c:spPr>
            <a:ln w="28575">
              <a:noFill/>
            </a:ln>
          </c:spPr>
          <c:marker>
            <c:symbol val="circle"/>
            <c:size val="10"/>
            <c:spPr>
              <a:noFill/>
              <a:ln>
                <a:solidFill>
                  <a:srgbClr val="FF0000"/>
                </a:solidFill>
                <a:prstDash val="solid"/>
              </a:ln>
            </c:spPr>
          </c:marker>
          <c:xVal>
            <c:numRef>
              <c:f>'Urokove miry'!$K$6:$K$7</c:f>
              <c:numCache>
                <c:formatCode>0.0%</c:formatCode>
                <c:ptCount val="2"/>
                <c:pt idx="0">
                  <c:v>0.02</c:v>
                </c:pt>
                <c:pt idx="1">
                  <c:v>0.02</c:v>
                </c:pt>
              </c:numCache>
            </c:numRef>
          </c:xVal>
          <c:yVal>
            <c:numRef>
              <c:f>'Urokove miry'!$L$6:$L$7</c:f>
              <c:numCache>
                <c:formatCode>0.0%</c:formatCode>
                <c:ptCount val="2"/>
                <c:pt idx="0">
                  <c:v>0</c:v>
                </c:pt>
                <c:pt idx="1">
                  <c:v>0</c:v>
                </c:pt>
              </c:numCache>
            </c:numRef>
          </c:yVal>
        </c:ser>
        <c:ser>
          <c:idx val="0"/>
          <c:order val="1"/>
          <c:tx>
            <c:v>Minimum</c:v>
          </c:tx>
          <c:spPr>
            <a:ln w="12700">
              <a:solidFill>
                <a:srgbClr val="000080"/>
              </a:solidFill>
              <a:prstDash val="solid"/>
            </a:ln>
          </c:spPr>
          <c:marker>
            <c:symbol val="diamond"/>
            <c:size val="5"/>
            <c:spPr>
              <a:solidFill>
                <a:srgbClr val="000080"/>
              </a:solidFill>
              <a:ln>
                <a:solidFill>
                  <a:srgbClr val="000080"/>
                </a:solidFill>
                <a:prstDash val="solid"/>
              </a:ln>
            </c:spPr>
          </c:marker>
          <c:trendline>
            <c:spPr>
              <a:ln w="25400">
                <a:solidFill>
                  <a:srgbClr val="000000"/>
                </a:solidFill>
                <a:prstDash val="solid"/>
              </a:ln>
            </c:spPr>
            <c:trendlineType val="poly"/>
            <c:order val="2"/>
            <c:dispEq val="1"/>
            <c:trendlineLbl>
              <c:layout>
                <c:manualLayout>
                  <c:x val="-7.0143355368250143E-2"/>
                  <c:y val="0.16256909062837741"/>
                </c:manualLayout>
              </c:layout>
              <c:numFmt formatCode="#,##0.0000" sourceLinked="0"/>
              <c:spPr>
                <a:noFill/>
                <a:ln w="25400">
                  <a:noFill/>
                </a:ln>
              </c:spPr>
              <c:txPr>
                <a:bodyPr/>
                <a:lstStyle/>
                <a:p>
                  <a:pPr>
                    <a:defRPr sz="800" b="0" i="0" u="none" strike="noStrike" baseline="0">
                      <a:solidFill>
                        <a:srgbClr val="000000"/>
                      </a:solidFill>
                      <a:latin typeface="Arial"/>
                      <a:ea typeface="Arial"/>
                      <a:cs typeface="Arial"/>
                    </a:defRPr>
                  </a:pPr>
                  <a:endParaRPr lang="cs-CZ"/>
                </a:p>
              </c:txPr>
            </c:trendlineLbl>
          </c:trendline>
          <c:xVal>
            <c:numRef>
              <c:f>'Urokove miry'!$B$10:$B$12</c:f>
              <c:numCache>
                <c:formatCode>0%</c:formatCode>
                <c:ptCount val="3"/>
                <c:pt idx="0">
                  <c:v>0.02</c:v>
                </c:pt>
                <c:pt idx="1">
                  <c:v>0.04</c:v>
                </c:pt>
                <c:pt idx="2">
                  <c:v>7.0000000000000007E-2</c:v>
                </c:pt>
              </c:numCache>
            </c:numRef>
          </c:xVal>
          <c:yVal>
            <c:numRef>
              <c:f>'Urokove miry'!$C$10:$C$12</c:f>
              <c:numCache>
                <c:formatCode>0%</c:formatCode>
                <c:ptCount val="3"/>
                <c:pt idx="0">
                  <c:v>0.04</c:v>
                </c:pt>
                <c:pt idx="1">
                  <c:v>0.06</c:v>
                </c:pt>
                <c:pt idx="2">
                  <c:v>0.09</c:v>
                </c:pt>
              </c:numCache>
            </c:numRef>
          </c:yVal>
        </c:ser>
        <c:ser>
          <c:idx val="1"/>
          <c:order val="2"/>
          <c:tx>
            <c:v>Modus</c:v>
          </c:tx>
          <c:spPr>
            <a:ln w="12700">
              <a:solidFill>
                <a:srgbClr val="FF00FF"/>
              </a:solidFill>
              <a:prstDash val="solid"/>
            </a:ln>
          </c:spPr>
          <c:marker>
            <c:symbol val="square"/>
            <c:size val="5"/>
            <c:spPr>
              <a:solidFill>
                <a:srgbClr val="FF00FF"/>
              </a:solidFill>
              <a:ln>
                <a:solidFill>
                  <a:srgbClr val="FF00FF"/>
                </a:solidFill>
                <a:prstDash val="solid"/>
              </a:ln>
            </c:spPr>
          </c:marker>
          <c:trendline>
            <c:spPr>
              <a:ln w="25400">
                <a:solidFill>
                  <a:srgbClr val="000000"/>
                </a:solidFill>
                <a:prstDash val="solid"/>
              </a:ln>
            </c:spPr>
            <c:trendlineType val="poly"/>
            <c:order val="2"/>
            <c:dispEq val="1"/>
            <c:trendlineLbl>
              <c:layout>
                <c:manualLayout>
                  <c:x val="0.12859125486026593"/>
                  <c:y val="0.12421579655484247"/>
                </c:manualLayout>
              </c:layout>
              <c:numFmt formatCode="#,##0.0000" sourceLinked="0"/>
              <c:spPr>
                <a:noFill/>
                <a:ln w="25400">
                  <a:noFill/>
                </a:ln>
              </c:spPr>
              <c:txPr>
                <a:bodyPr/>
                <a:lstStyle/>
                <a:p>
                  <a:pPr>
                    <a:defRPr sz="800" b="0" i="0" u="none" strike="noStrike" baseline="0">
                      <a:solidFill>
                        <a:srgbClr val="000000"/>
                      </a:solidFill>
                      <a:latin typeface="Arial"/>
                      <a:ea typeface="Arial"/>
                      <a:cs typeface="Arial"/>
                    </a:defRPr>
                  </a:pPr>
                  <a:endParaRPr lang="cs-CZ"/>
                </a:p>
              </c:txPr>
            </c:trendlineLbl>
          </c:trendline>
          <c:xVal>
            <c:numRef>
              <c:f>'Urokove miry'!$B$10:$B$12</c:f>
              <c:numCache>
                <c:formatCode>0%</c:formatCode>
                <c:ptCount val="3"/>
                <c:pt idx="0">
                  <c:v>0.02</c:v>
                </c:pt>
                <c:pt idx="1">
                  <c:v>0.04</c:v>
                </c:pt>
                <c:pt idx="2">
                  <c:v>7.0000000000000007E-2</c:v>
                </c:pt>
              </c:numCache>
            </c:numRef>
          </c:xVal>
          <c:yVal>
            <c:numRef>
              <c:f>'Urokove miry'!$D$10:$D$12</c:f>
              <c:numCache>
                <c:formatCode>0%</c:formatCode>
                <c:ptCount val="3"/>
                <c:pt idx="0">
                  <c:v>0.05</c:v>
                </c:pt>
                <c:pt idx="1">
                  <c:v>0.08</c:v>
                </c:pt>
                <c:pt idx="2">
                  <c:v>0.12</c:v>
                </c:pt>
              </c:numCache>
            </c:numRef>
          </c:yVal>
        </c:ser>
        <c:ser>
          <c:idx val="2"/>
          <c:order val="3"/>
          <c:tx>
            <c:v>Maximum</c:v>
          </c:tx>
          <c:spPr>
            <a:ln w="12700">
              <a:solidFill>
                <a:srgbClr val="000000"/>
              </a:solidFill>
              <a:prstDash val="solid"/>
            </a:ln>
          </c:spPr>
          <c:marker>
            <c:symbol val="square"/>
            <c:size val="5"/>
            <c:spPr>
              <a:solidFill>
                <a:srgbClr val="FF0000"/>
              </a:solidFill>
              <a:ln>
                <a:solidFill>
                  <a:srgbClr val="000000"/>
                </a:solidFill>
                <a:prstDash val="solid"/>
              </a:ln>
            </c:spPr>
          </c:marker>
          <c:trendline>
            <c:spPr>
              <a:ln w="25400">
                <a:solidFill>
                  <a:srgbClr val="000000"/>
                </a:solidFill>
                <a:prstDash val="solid"/>
              </a:ln>
            </c:spPr>
            <c:trendlineType val="poly"/>
            <c:order val="2"/>
            <c:dispEq val="1"/>
            <c:trendlineLbl>
              <c:layout>
                <c:manualLayout>
                  <c:x val="-7.8193034089916916E-2"/>
                  <c:y val="2.2083416043582792E-2"/>
                </c:manualLayout>
              </c:layout>
              <c:numFmt formatCode="#,##0.0000" sourceLinked="0"/>
              <c:spPr>
                <a:noFill/>
                <a:ln w="25400">
                  <a:noFill/>
                </a:ln>
              </c:spPr>
              <c:txPr>
                <a:bodyPr/>
                <a:lstStyle/>
                <a:p>
                  <a:pPr>
                    <a:defRPr sz="800" b="0" i="0" u="none" strike="noStrike" baseline="0">
                      <a:solidFill>
                        <a:srgbClr val="000000"/>
                      </a:solidFill>
                      <a:latin typeface="Arial"/>
                      <a:ea typeface="Arial"/>
                      <a:cs typeface="Arial"/>
                    </a:defRPr>
                  </a:pPr>
                  <a:endParaRPr lang="cs-CZ"/>
                </a:p>
              </c:txPr>
            </c:trendlineLbl>
          </c:trendline>
          <c:xVal>
            <c:numRef>
              <c:f>'Urokove miry'!$B$10:$B$12</c:f>
              <c:numCache>
                <c:formatCode>0%</c:formatCode>
                <c:ptCount val="3"/>
                <c:pt idx="0">
                  <c:v>0.02</c:v>
                </c:pt>
                <c:pt idx="1">
                  <c:v>0.04</c:v>
                </c:pt>
                <c:pt idx="2">
                  <c:v>7.0000000000000007E-2</c:v>
                </c:pt>
              </c:numCache>
            </c:numRef>
          </c:xVal>
          <c:yVal>
            <c:numRef>
              <c:f>'Urokove miry'!$E$10:$E$12</c:f>
              <c:numCache>
                <c:formatCode>0%</c:formatCode>
                <c:ptCount val="3"/>
                <c:pt idx="0">
                  <c:v>7.0000000000000007E-2</c:v>
                </c:pt>
                <c:pt idx="1">
                  <c:v>0.1</c:v>
                </c:pt>
                <c:pt idx="2">
                  <c:v>0.14000000000000001</c:v>
                </c:pt>
              </c:numCache>
            </c:numRef>
          </c:yVal>
        </c:ser>
        <c:axId val="64880000"/>
        <c:axId val="65689088"/>
      </c:scatterChart>
      <c:valAx>
        <c:axId val="64880000"/>
        <c:scaling>
          <c:orientation val="minMax"/>
          <c:min val="2.0000000000000011E-2"/>
        </c:scaling>
        <c:axPos val="b"/>
        <c:title>
          <c:tx>
            <c:rich>
              <a:bodyPr/>
              <a:lstStyle/>
              <a:p>
                <a:pPr>
                  <a:defRPr sz="800" b="1" i="0" u="none" strike="noStrike" baseline="0">
                    <a:solidFill>
                      <a:srgbClr val="000000"/>
                    </a:solidFill>
                    <a:latin typeface="Arial"/>
                    <a:ea typeface="Arial"/>
                    <a:cs typeface="Arial"/>
                  </a:defRPr>
                </a:pPr>
                <a:r>
                  <a:rPr lang="cs-CZ"/>
                  <a:t>Bezriziková úroková míra</a:t>
                </a:r>
              </a:p>
            </c:rich>
          </c:tx>
          <c:layout>
            <c:manualLayout>
              <c:xMode val="edge"/>
              <c:yMode val="edge"/>
              <c:x val="0.48467099146853232"/>
              <c:y val="0.89174343987792148"/>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cs-CZ"/>
          </a:p>
        </c:txPr>
        <c:crossAx val="65689088"/>
        <c:crosses val="autoZero"/>
        <c:crossBetween val="midCat"/>
      </c:valAx>
      <c:valAx>
        <c:axId val="65689088"/>
        <c:scaling>
          <c:orientation val="minMax"/>
          <c:min val="4.0000000000000022E-2"/>
        </c:scaling>
        <c:axPos val="l"/>
        <c:title>
          <c:tx>
            <c:rich>
              <a:bodyPr/>
              <a:lstStyle/>
              <a:p>
                <a:pPr>
                  <a:defRPr sz="800" b="1" i="0" u="none" strike="noStrike" baseline="0">
                    <a:solidFill>
                      <a:srgbClr val="000000"/>
                    </a:solidFill>
                    <a:latin typeface="Arial"/>
                    <a:ea typeface="Arial"/>
                    <a:cs typeface="Arial"/>
                  </a:defRPr>
                </a:pPr>
                <a:r>
                  <a:rPr lang="en-US"/>
                  <a:t>Úroková míra z hypoték</a:t>
                </a:r>
              </a:p>
            </c:rich>
          </c:tx>
          <c:layout>
            <c:manualLayout>
              <c:xMode val="edge"/>
              <c:yMode val="edge"/>
              <c:x val="1.6307893020221786E-2"/>
              <c:y val="0.203047263567448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cs-CZ"/>
          </a:p>
        </c:txPr>
        <c:crossAx val="64880000"/>
        <c:crosses val="autoZero"/>
        <c:crossBetween val="midCat"/>
      </c:valAx>
      <c:spPr>
        <a:noFill/>
        <a:ln w="3175">
          <a:solidFill>
            <a:srgbClr val="000000"/>
          </a:solidFill>
          <a:prstDash val="solid"/>
        </a:ln>
      </c:spPr>
    </c:plotArea>
    <c:legend>
      <c:legendPos val="r"/>
      <c:layout>
        <c:manualLayout>
          <c:xMode val="edge"/>
          <c:yMode val="edge"/>
          <c:x val="0.77299486778649806"/>
          <c:y val="0.55364806866952876"/>
          <c:w val="0.21069818327503598"/>
          <c:h val="0.39484978540772553"/>
        </c:manualLayout>
      </c:layout>
      <c:spPr>
        <a:solidFill>
          <a:srgbClr val="FFFFFF"/>
        </a:solidFill>
        <a:ln w="3175">
          <a:solidFill>
            <a:srgbClr val="000000"/>
          </a:solidFill>
          <a:prstDash val="solid"/>
        </a:ln>
      </c:spPr>
      <c:txPr>
        <a:bodyPr/>
        <a:lstStyle/>
        <a:p>
          <a:pPr>
            <a:defRPr sz="550" b="0" i="0" u="none" strike="noStrike" baseline="0">
              <a:solidFill>
                <a:srgbClr val="000000"/>
              </a:solidFill>
              <a:latin typeface="Arial"/>
              <a:ea typeface="Arial"/>
              <a:cs typeface="Arial"/>
            </a:defRPr>
          </a:pPr>
          <a:endParaRPr lang="cs-CZ"/>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cs-CZ"/>
    </a:p>
  </c:txPr>
  <c:printSettings>
    <c:headerFooter alignWithMargins="0">
      <c:oddHeader>&amp;A</c:oddHeader>
      <c:oddFooter>Page &amp;P</c:oddFooter>
    </c:headerFooter>
    <c:pageMargins b="0.98425196899999956" l="0.78740157499999996" r="0.78740157499999996" t="0.98425196899999956" header="0.5" footer="0.5"/>
    <c:pageSetup paperSize="9" orientation="landscape" horizontalDpi="-3"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www.voseconsulting.com/" TargetMode="Externa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457200</xdr:colOff>
      <xdr:row>2</xdr:row>
      <xdr:rowOff>66675</xdr:rowOff>
    </xdr:from>
    <xdr:to>
      <xdr:col>12</xdr:col>
      <xdr:colOff>333375</xdr:colOff>
      <xdr:row>17</xdr:row>
      <xdr:rowOff>28574</xdr:rowOff>
    </xdr:to>
    <xdr:graphicFrame macro="">
      <xdr:nvGraphicFramePr>
        <xdr:cNvPr id="102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0</xdr:row>
      <xdr:rowOff>1</xdr:rowOff>
    </xdr:from>
    <xdr:to>
      <xdr:col>3</xdr:col>
      <xdr:colOff>257175</xdr:colOff>
      <xdr:row>3</xdr:row>
      <xdr:rowOff>123826</xdr:rowOff>
    </xdr:to>
    <xdr:pic>
      <xdr:nvPicPr>
        <xdr:cNvPr id="1029" name="Picture 5" descr="new_logo">
          <a:hlinkClick xmlns:r="http://schemas.openxmlformats.org/officeDocument/2006/relationships" r:id="rId2"/>
        </xdr:cNvPr>
        <xdr:cNvPicPr>
          <a:picLocks noChangeAspect="1" noChangeArrowheads="1"/>
        </xdr:cNvPicPr>
      </xdr:nvPicPr>
      <xdr:blipFill>
        <a:blip xmlns:r="http://schemas.openxmlformats.org/officeDocument/2006/relationships" r:embed="rId3"/>
        <a:srcRect/>
        <a:stretch>
          <a:fillRect/>
        </a:stretch>
      </xdr:blipFill>
      <xdr:spPr bwMode="auto">
        <a:xfrm>
          <a:off x="190500" y="1"/>
          <a:ext cx="2266950" cy="723900"/>
        </a:xfrm>
        <a:prstGeom prst="rect">
          <a:avLst/>
        </a:prstGeom>
        <a:noFill/>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C31"/>
  <sheetViews>
    <sheetView workbookViewId="0"/>
  </sheetViews>
  <sheetFormatPr defaultRowHeight="12.75"/>
  <cols>
    <col min="1" max="2" width="36.7109375" customWidth="1"/>
  </cols>
  <sheetData>
    <row r="1" spans="1:3">
      <c r="A1" s="10" t="s">
        <v>1</v>
      </c>
    </row>
    <row r="3" spans="1:3">
      <c r="A3" t="s">
        <v>2</v>
      </c>
      <c r="B3" t="s">
        <v>3</v>
      </c>
      <c r="C3">
        <v>0</v>
      </c>
    </row>
    <row r="4" spans="1:3">
      <c r="A4" t="s">
        <v>4</v>
      </c>
    </row>
    <row r="5" spans="1:3">
      <c r="A5" t="s">
        <v>5</v>
      </c>
    </row>
    <row r="7" spans="1:3">
      <c r="A7" s="10" t="s">
        <v>6</v>
      </c>
      <c r="B7" t="s">
        <v>7</v>
      </c>
    </row>
    <row r="8" spans="1:3">
      <c r="B8">
        <v>2</v>
      </c>
    </row>
    <row r="10" spans="1:3">
      <c r="A10" t="s">
        <v>8</v>
      </c>
    </row>
    <row r="11" spans="1:3">
      <c r="A11" t="e">
        <f>CB_DATA_!#REF!</f>
        <v>#REF!</v>
      </c>
      <c r="B11" t="e">
        <f>'Urokove miry'!#REF!</f>
        <v>#REF!</v>
      </c>
    </row>
    <row r="13" spans="1:3">
      <c r="A13" t="s">
        <v>9</v>
      </c>
    </row>
    <row r="14" spans="1:3">
      <c r="A14" t="s">
        <v>18</v>
      </c>
      <c r="B14" t="s">
        <v>13</v>
      </c>
    </row>
    <row r="16" spans="1:3">
      <c r="A16" t="s">
        <v>10</v>
      </c>
    </row>
    <row r="19" spans="1:2">
      <c r="A19" t="s">
        <v>11</v>
      </c>
    </row>
    <row r="20" spans="1:2">
      <c r="A20">
        <v>28</v>
      </c>
      <c r="B20">
        <v>31</v>
      </c>
    </row>
    <row r="25" spans="1:2">
      <c r="A25" s="10" t="s">
        <v>12</v>
      </c>
    </row>
    <row r="26" spans="1:2">
      <c r="A26" s="11" t="s">
        <v>14</v>
      </c>
      <c r="B26" s="11" t="s">
        <v>14</v>
      </c>
    </row>
    <row r="27" spans="1:2">
      <c r="A27" t="s">
        <v>19</v>
      </c>
      <c r="B27" t="s">
        <v>15</v>
      </c>
    </row>
    <row r="28" spans="1:2">
      <c r="A28" s="11" t="s">
        <v>16</v>
      </c>
      <c r="B28" s="11" t="s">
        <v>16</v>
      </c>
    </row>
    <row r="29" spans="1:2">
      <c r="B29" s="11" t="s">
        <v>17</v>
      </c>
    </row>
    <row r="30" spans="1:2">
      <c r="B30" t="s">
        <v>28</v>
      </c>
    </row>
    <row r="31" spans="1:2">
      <c r="B31" s="11" t="s">
        <v>16</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dimension ref="A1:A4"/>
  <sheetViews>
    <sheetView tabSelected="1" workbookViewId="0">
      <selection activeCell="A6" sqref="A6"/>
    </sheetView>
  </sheetViews>
  <sheetFormatPr defaultRowHeight="12.75"/>
  <sheetData>
    <row r="1" spans="1:1">
      <c r="A1" s="10" t="s">
        <v>32</v>
      </c>
    </row>
    <row r="3" spans="1:1">
      <c r="A3" s="12" t="s">
        <v>31</v>
      </c>
    </row>
    <row r="4" spans="1:1">
      <c r="A4" s="12" t="s">
        <v>30</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dimension ref="B1:W308"/>
  <sheetViews>
    <sheetView workbookViewId="0">
      <selection activeCell="F24" sqref="F24"/>
    </sheetView>
  </sheetViews>
  <sheetFormatPr defaultRowHeight="12.75"/>
  <cols>
    <col min="1" max="1" width="3" customWidth="1"/>
    <col min="2" max="2" width="17.7109375" customWidth="1"/>
    <col min="3" max="5" width="12.28515625" customWidth="1"/>
    <col min="6" max="6" width="8.140625" customWidth="1"/>
    <col min="7" max="7" width="8.28515625" customWidth="1"/>
    <col min="8" max="8" width="15.85546875" customWidth="1"/>
    <col min="10" max="10" width="15.140625" customWidth="1"/>
  </cols>
  <sheetData>
    <row r="1" spans="2:23" s="3" customFormat="1"/>
    <row r="2" spans="2:23" s="3" customFormat="1" ht="17.25" customHeight="1">
      <c r="E2" s="4" t="s">
        <v>29</v>
      </c>
    </row>
    <row r="3" spans="2:23" s="3" customFormat="1" ht="17.25" customHeight="1">
      <c r="E3" s="4"/>
    </row>
    <row r="4" spans="2:23" s="3" customFormat="1" ht="17.25" customHeight="1">
      <c r="E4" s="4"/>
    </row>
    <row r="5" spans="2:23">
      <c r="V5" s="3"/>
      <c r="W5" s="3"/>
    </row>
    <row r="6" spans="2:23">
      <c r="B6" s="12" t="s">
        <v>25</v>
      </c>
      <c r="K6" s="8">
        <f>C14</f>
        <v>0.02</v>
      </c>
      <c r="L6" s="8">
        <f>C21</f>
        <v>0</v>
      </c>
      <c r="V6" s="3"/>
      <c r="W6" s="3"/>
    </row>
    <row r="7" spans="2:23" ht="13.5" thickBot="1">
      <c r="K7" s="8">
        <f>K6</f>
        <v>0.02</v>
      </c>
      <c r="L7" s="8">
        <f>L6</f>
        <v>0</v>
      </c>
      <c r="V7" s="3"/>
      <c r="W7" s="3"/>
    </row>
    <row r="8" spans="2:23">
      <c r="B8" s="41" t="s">
        <v>20</v>
      </c>
      <c r="C8" s="38" t="s">
        <v>21</v>
      </c>
      <c r="D8" s="39"/>
      <c r="E8" s="40"/>
      <c r="V8" s="3"/>
      <c r="W8" s="3"/>
    </row>
    <row r="9" spans="2:23" ht="13.5" thickBot="1">
      <c r="B9" s="42"/>
      <c r="C9" s="22" t="s">
        <v>24</v>
      </c>
      <c r="D9" s="14" t="s">
        <v>23</v>
      </c>
      <c r="E9" s="15" t="s">
        <v>22</v>
      </c>
      <c r="V9" s="3"/>
      <c r="W9" s="3"/>
    </row>
    <row r="10" spans="2:23">
      <c r="B10" s="16">
        <v>0.02</v>
      </c>
      <c r="C10" s="17">
        <v>0.04</v>
      </c>
      <c r="D10" s="18">
        <v>0.05</v>
      </c>
      <c r="E10" s="19">
        <v>7.0000000000000007E-2</v>
      </c>
      <c r="J10" s="9"/>
      <c r="V10" s="3"/>
      <c r="W10" s="3"/>
    </row>
    <row r="11" spans="2:23">
      <c r="B11" s="20">
        <v>0.04</v>
      </c>
      <c r="C11" s="5">
        <v>0.06</v>
      </c>
      <c r="D11" s="6">
        <v>0.08</v>
      </c>
      <c r="E11" s="21">
        <v>0.1</v>
      </c>
      <c r="J11" s="9"/>
      <c r="V11" s="3"/>
      <c r="W11" s="3"/>
    </row>
    <row r="12" spans="2:23" ht="13.5" thickBot="1">
      <c r="B12" s="33">
        <v>7.0000000000000007E-2</v>
      </c>
      <c r="C12" s="34">
        <v>0.09</v>
      </c>
      <c r="D12" s="35">
        <v>0.12</v>
      </c>
      <c r="E12" s="36">
        <v>0.14000000000000001</v>
      </c>
      <c r="J12" s="9"/>
      <c r="V12" s="3"/>
      <c r="W12" s="3"/>
    </row>
    <row r="13" spans="2:23" ht="13.5" thickBot="1">
      <c r="V13" s="3"/>
      <c r="W13" s="3"/>
    </row>
    <row r="14" spans="2:23" ht="26.25" thickBot="1">
      <c r="B14" s="23" t="s">
        <v>26</v>
      </c>
      <c r="C14" s="24">
        <v>0.02</v>
      </c>
      <c r="V14" s="3"/>
      <c r="W14" s="3"/>
    </row>
    <row r="15" spans="2:23" ht="13.5" thickBot="1">
      <c r="B15" s="13"/>
      <c r="V15" s="3"/>
      <c r="W15" s="3"/>
    </row>
    <row r="16" spans="2:23" ht="13.5" thickBot="1">
      <c r="B16" s="43" t="s">
        <v>27</v>
      </c>
      <c r="C16" s="44"/>
      <c r="V16" s="3"/>
      <c r="W16" s="3"/>
    </row>
    <row r="17" spans="2:23">
      <c r="B17" s="27" t="s">
        <v>24</v>
      </c>
      <c r="C17" s="28">
        <f xml:space="preserve"> C14 + 0.02</f>
        <v>0.04</v>
      </c>
      <c r="V17" s="3"/>
      <c r="W17" s="3"/>
    </row>
    <row r="18" spans="2:23">
      <c r="B18" s="29" t="s">
        <v>23</v>
      </c>
      <c r="C18" s="30">
        <f xml:space="preserve"> -3.3333*C14^2 + 1.7*C14+ 0.0173</f>
        <v>4.9966679999999999E-2</v>
      </c>
      <c r="V18" s="3"/>
      <c r="W18" s="3"/>
    </row>
    <row r="19" spans="2:23" ht="13.5" thickBot="1">
      <c r="B19" s="31" t="s">
        <v>22</v>
      </c>
      <c r="C19" s="32">
        <f xml:space="preserve"> -3.3333*C14^2 + 1.7*C14+ 0.0373</f>
        <v>6.9966680000000003E-2</v>
      </c>
      <c r="V19" s="3"/>
      <c r="W19" s="3"/>
    </row>
    <row r="20" spans="2:23" ht="13.5" thickBot="1">
      <c r="B20" s="7"/>
      <c r="C20" s="1"/>
      <c r="V20" s="3"/>
      <c r="W20" s="3"/>
    </row>
    <row r="21" spans="2:23" ht="13.5" thickBot="1">
      <c r="B21" s="25" t="s">
        <v>0</v>
      </c>
      <c r="C21" s="26">
        <v>0</v>
      </c>
      <c r="V21" s="3"/>
      <c r="W21" s="3"/>
    </row>
    <row r="22" spans="2:23">
      <c r="V22" s="3"/>
      <c r="W22" s="3"/>
    </row>
    <row r="23" spans="2:23">
      <c r="C23" s="37"/>
      <c r="V23" s="3"/>
      <c r="W23" s="3"/>
    </row>
    <row r="24" spans="2:23">
      <c r="V24" s="3"/>
      <c r="W24" s="3"/>
    </row>
    <row r="25" spans="2:23">
      <c r="V25" s="3"/>
      <c r="W25" s="3"/>
    </row>
    <row r="26" spans="2:23">
      <c r="V26" s="3"/>
      <c r="W26" s="3"/>
    </row>
    <row r="27" spans="2:23">
      <c r="V27" s="3"/>
      <c r="W27" s="3"/>
    </row>
    <row r="28" spans="2:23">
      <c r="V28" s="3"/>
      <c r="W28" s="3"/>
    </row>
    <row r="29" spans="2:23">
      <c r="V29" s="3"/>
      <c r="W29" s="3"/>
    </row>
    <row r="30" spans="2:23">
      <c r="V30" s="3"/>
      <c r="W30" s="3"/>
    </row>
    <row r="31" spans="2:23">
      <c r="V31" s="3"/>
      <c r="W31" s="3"/>
    </row>
    <row r="32" spans="2:23">
      <c r="V32" s="3"/>
      <c r="W32" s="3"/>
    </row>
    <row r="33" spans="22:23">
      <c r="V33" s="3"/>
      <c r="W33" s="3"/>
    </row>
    <row r="34" spans="22:23">
      <c r="V34" s="3"/>
      <c r="W34" s="3"/>
    </row>
    <row r="35" spans="22:23">
      <c r="V35" s="3"/>
      <c r="W35" s="3"/>
    </row>
    <row r="36" spans="22:23">
      <c r="V36" s="3"/>
      <c r="W36" s="3"/>
    </row>
    <row r="37" spans="22:23">
      <c r="V37" s="3"/>
      <c r="W37" s="3"/>
    </row>
    <row r="38" spans="22:23">
      <c r="V38" s="3"/>
      <c r="W38" s="3"/>
    </row>
    <row r="39" spans="22:23">
      <c r="V39" s="3"/>
      <c r="W39" s="3"/>
    </row>
    <row r="40" spans="22:23">
      <c r="V40" s="3"/>
      <c r="W40" s="3"/>
    </row>
    <row r="41" spans="22:23">
      <c r="V41" s="3"/>
      <c r="W41" s="3"/>
    </row>
    <row r="42" spans="22:23">
      <c r="V42" s="3"/>
      <c r="W42" s="3"/>
    </row>
    <row r="43" spans="22:23">
      <c r="V43" s="3"/>
      <c r="W43" s="3"/>
    </row>
    <row r="44" spans="22:23">
      <c r="V44" s="3"/>
      <c r="W44" s="3"/>
    </row>
    <row r="45" spans="22:23">
      <c r="V45" s="3"/>
      <c r="W45" s="3"/>
    </row>
    <row r="46" spans="22:23">
      <c r="V46" s="3"/>
      <c r="W46" s="3"/>
    </row>
    <row r="47" spans="22:23">
      <c r="V47" s="3"/>
      <c r="W47" s="3"/>
    </row>
    <row r="48" spans="22:23">
      <c r="V48" s="3"/>
      <c r="W48" s="3"/>
    </row>
    <row r="49" spans="22:23">
      <c r="V49" s="3"/>
      <c r="W49" s="3"/>
    </row>
    <row r="50" spans="22:23">
      <c r="V50" s="3"/>
      <c r="W50" s="3"/>
    </row>
    <row r="51" spans="22:23">
      <c r="V51" s="3"/>
      <c r="W51" s="3"/>
    </row>
    <row r="52" spans="22:23">
      <c r="V52" s="3"/>
      <c r="W52" s="3"/>
    </row>
    <row r="53" spans="22:23">
      <c r="V53" s="3"/>
      <c r="W53" s="3"/>
    </row>
    <row r="54" spans="22:23">
      <c r="V54" s="3"/>
      <c r="W54" s="3"/>
    </row>
    <row r="55" spans="22:23">
      <c r="V55" s="3"/>
      <c r="W55" s="3"/>
    </row>
    <row r="56" spans="22:23">
      <c r="V56" s="3"/>
      <c r="W56" s="3"/>
    </row>
    <row r="57" spans="22:23">
      <c r="V57" s="3"/>
      <c r="W57" s="3"/>
    </row>
    <row r="58" spans="22:23">
      <c r="V58" s="3"/>
      <c r="W58" s="3"/>
    </row>
    <row r="59" spans="22:23">
      <c r="V59" s="3"/>
      <c r="W59" s="3"/>
    </row>
    <row r="60" spans="22:23">
      <c r="V60" s="3"/>
      <c r="W60" s="3"/>
    </row>
    <row r="61" spans="22:23">
      <c r="V61" s="3"/>
      <c r="W61" s="3"/>
    </row>
    <row r="62" spans="22:23">
      <c r="V62" s="3"/>
      <c r="W62" s="3"/>
    </row>
    <row r="63" spans="22:23">
      <c r="V63" s="3"/>
      <c r="W63" s="3"/>
    </row>
    <row r="64" spans="22:23">
      <c r="V64" s="3"/>
      <c r="W64" s="3"/>
    </row>
    <row r="65" spans="22:23">
      <c r="V65" s="3"/>
      <c r="W65" s="3"/>
    </row>
    <row r="66" spans="22:23">
      <c r="V66" s="3"/>
      <c r="W66" s="3"/>
    </row>
    <row r="67" spans="22:23">
      <c r="V67" s="3"/>
      <c r="W67" s="3"/>
    </row>
    <row r="68" spans="22:23">
      <c r="V68" s="3"/>
      <c r="W68" s="3"/>
    </row>
    <row r="69" spans="22:23">
      <c r="V69" s="3"/>
      <c r="W69" s="3"/>
    </row>
    <row r="70" spans="22:23">
      <c r="V70" s="3"/>
      <c r="W70" s="3"/>
    </row>
    <row r="71" spans="22:23">
      <c r="V71" s="3"/>
      <c r="W71" s="3"/>
    </row>
    <row r="72" spans="22:23">
      <c r="V72" s="3"/>
      <c r="W72" s="3"/>
    </row>
    <row r="73" spans="22:23">
      <c r="V73" s="3"/>
      <c r="W73" s="3"/>
    </row>
    <row r="74" spans="22:23">
      <c r="V74" s="3"/>
      <c r="W74" s="3"/>
    </row>
    <row r="75" spans="22:23">
      <c r="V75" s="3"/>
      <c r="W75" s="3"/>
    </row>
    <row r="76" spans="22:23">
      <c r="V76" s="3"/>
      <c r="W76" s="3"/>
    </row>
    <row r="77" spans="22:23">
      <c r="V77" s="3"/>
      <c r="W77" s="3"/>
    </row>
    <row r="78" spans="22:23">
      <c r="V78" s="3"/>
      <c r="W78" s="3"/>
    </row>
    <row r="79" spans="22:23">
      <c r="V79" s="3"/>
      <c r="W79" s="3"/>
    </row>
    <row r="80" spans="22:23">
      <c r="V80" s="3"/>
      <c r="W80" s="3"/>
    </row>
    <row r="81" spans="22:23">
      <c r="V81" s="3"/>
      <c r="W81" s="3"/>
    </row>
    <row r="82" spans="22:23">
      <c r="V82" s="3"/>
      <c r="W82" s="3"/>
    </row>
    <row r="83" spans="22:23">
      <c r="V83" s="3"/>
      <c r="W83" s="3"/>
    </row>
    <row r="84" spans="22:23">
      <c r="V84" s="3"/>
      <c r="W84" s="3"/>
    </row>
    <row r="85" spans="22:23">
      <c r="V85" s="3"/>
      <c r="W85" s="3"/>
    </row>
    <row r="86" spans="22:23">
      <c r="V86" s="3"/>
      <c r="W86" s="3"/>
    </row>
    <row r="87" spans="22:23">
      <c r="V87" s="3"/>
      <c r="W87" s="3"/>
    </row>
    <row r="88" spans="22:23">
      <c r="V88" s="3"/>
      <c r="W88" s="3"/>
    </row>
    <row r="89" spans="22:23">
      <c r="V89" s="3"/>
      <c r="W89" s="3"/>
    </row>
    <row r="90" spans="22:23">
      <c r="V90" s="3"/>
      <c r="W90" s="3"/>
    </row>
    <row r="91" spans="22:23">
      <c r="V91" s="3"/>
      <c r="W91" s="3"/>
    </row>
    <row r="92" spans="22:23">
      <c r="V92" s="3"/>
      <c r="W92" s="3"/>
    </row>
    <row r="93" spans="22:23">
      <c r="V93" s="3"/>
      <c r="W93" s="3"/>
    </row>
    <row r="94" spans="22:23">
      <c r="V94" s="3"/>
      <c r="W94" s="3"/>
    </row>
    <row r="95" spans="22:23">
      <c r="V95" s="3"/>
      <c r="W95" s="3"/>
    </row>
    <row r="96" spans="22:23">
      <c r="V96" s="3"/>
      <c r="W96" s="3"/>
    </row>
    <row r="97" spans="22:23">
      <c r="V97" s="3"/>
      <c r="W97" s="3"/>
    </row>
    <row r="98" spans="22:23">
      <c r="V98" s="3"/>
      <c r="W98" s="3"/>
    </row>
    <row r="99" spans="22:23">
      <c r="V99" s="3"/>
      <c r="W99" s="3"/>
    </row>
    <row r="100" spans="22:23">
      <c r="V100" s="3"/>
      <c r="W100" s="3"/>
    </row>
    <row r="101" spans="22:23">
      <c r="V101" s="3"/>
      <c r="W101" s="3"/>
    </row>
    <row r="102" spans="22:23">
      <c r="V102" s="3"/>
      <c r="W102" s="3"/>
    </row>
    <row r="103" spans="22:23">
      <c r="V103" s="3"/>
      <c r="W103" s="3"/>
    </row>
    <row r="104" spans="22:23">
      <c r="V104" s="3"/>
      <c r="W104" s="3"/>
    </row>
    <row r="105" spans="22:23">
      <c r="V105" s="3"/>
      <c r="W105" s="3"/>
    </row>
    <row r="106" spans="22:23">
      <c r="V106" s="3"/>
      <c r="W106" s="3"/>
    </row>
    <row r="107" spans="22:23">
      <c r="V107" s="3"/>
      <c r="W107" s="3"/>
    </row>
    <row r="108" spans="22:23">
      <c r="V108" s="3"/>
      <c r="W108" s="3"/>
    </row>
    <row r="109" spans="22:23">
      <c r="V109" s="3"/>
      <c r="W109" s="3"/>
    </row>
    <row r="110" spans="22:23">
      <c r="V110" s="3"/>
      <c r="W110" s="3"/>
    </row>
    <row r="111" spans="22:23">
      <c r="V111" s="3"/>
      <c r="W111" s="3"/>
    </row>
    <row r="112" spans="22:23">
      <c r="V112" s="3"/>
      <c r="W112" s="3"/>
    </row>
    <row r="113" spans="22:23">
      <c r="V113" s="3"/>
      <c r="W113" s="3"/>
    </row>
    <row r="114" spans="22:23">
      <c r="V114" s="3"/>
      <c r="W114" s="3"/>
    </row>
    <row r="115" spans="22:23">
      <c r="V115" s="3"/>
      <c r="W115" s="3"/>
    </row>
    <row r="116" spans="22:23">
      <c r="V116" s="3"/>
      <c r="W116" s="3"/>
    </row>
    <row r="117" spans="22:23">
      <c r="V117" s="3"/>
      <c r="W117" s="3"/>
    </row>
    <row r="118" spans="22:23">
      <c r="V118" s="3"/>
      <c r="W118" s="3"/>
    </row>
    <row r="119" spans="22:23">
      <c r="V119" s="3"/>
      <c r="W119" s="3"/>
    </row>
    <row r="120" spans="22:23">
      <c r="V120" s="3"/>
      <c r="W120" s="3"/>
    </row>
    <row r="121" spans="22:23">
      <c r="V121" s="3"/>
      <c r="W121" s="3"/>
    </row>
    <row r="122" spans="22:23">
      <c r="V122" s="3"/>
      <c r="W122" s="3"/>
    </row>
    <row r="123" spans="22:23">
      <c r="V123" s="3"/>
      <c r="W123" s="3"/>
    </row>
    <row r="124" spans="22:23">
      <c r="V124" s="3"/>
      <c r="W124" s="3"/>
    </row>
    <row r="125" spans="22:23">
      <c r="V125" s="3"/>
      <c r="W125" s="3"/>
    </row>
    <row r="126" spans="22:23">
      <c r="V126" s="3"/>
      <c r="W126" s="3"/>
    </row>
    <row r="127" spans="22:23">
      <c r="V127" s="3"/>
      <c r="W127" s="3"/>
    </row>
    <row r="128" spans="22:23">
      <c r="V128" s="3"/>
      <c r="W128" s="3"/>
    </row>
    <row r="129" spans="22:23">
      <c r="V129" s="3"/>
      <c r="W129" s="3"/>
    </row>
    <row r="130" spans="22:23">
      <c r="V130" s="3"/>
      <c r="W130" s="3"/>
    </row>
    <row r="131" spans="22:23">
      <c r="V131" s="3"/>
      <c r="W131" s="3"/>
    </row>
    <row r="132" spans="22:23">
      <c r="V132" s="3"/>
      <c r="W132" s="3"/>
    </row>
    <row r="133" spans="22:23">
      <c r="V133" s="3"/>
      <c r="W133" s="3"/>
    </row>
    <row r="134" spans="22:23">
      <c r="V134" s="3"/>
      <c r="W134" s="3"/>
    </row>
    <row r="135" spans="22:23">
      <c r="V135" s="3"/>
      <c r="W135" s="3"/>
    </row>
    <row r="136" spans="22:23">
      <c r="V136" s="3"/>
      <c r="W136" s="3"/>
    </row>
    <row r="137" spans="22:23">
      <c r="V137" s="3"/>
      <c r="W137" s="3"/>
    </row>
    <row r="138" spans="22:23">
      <c r="V138" s="3"/>
      <c r="W138" s="3"/>
    </row>
    <row r="139" spans="22:23">
      <c r="V139" s="3"/>
      <c r="W139" s="3"/>
    </row>
    <row r="140" spans="22:23">
      <c r="V140" s="3"/>
      <c r="W140" s="3"/>
    </row>
    <row r="141" spans="22:23">
      <c r="V141" s="2"/>
      <c r="W141" s="2"/>
    </row>
    <row r="142" spans="22:23">
      <c r="V142" s="2"/>
      <c r="W142" s="2"/>
    </row>
    <row r="143" spans="22:23">
      <c r="V143" s="2"/>
      <c r="W143" s="2"/>
    </row>
    <row r="144" spans="22:23">
      <c r="V144" s="2"/>
      <c r="W144" s="2"/>
    </row>
    <row r="145" spans="22:23">
      <c r="V145" s="2"/>
      <c r="W145" s="2"/>
    </row>
    <row r="146" spans="22:23">
      <c r="V146" s="2"/>
      <c r="W146" s="2"/>
    </row>
    <row r="147" spans="22:23">
      <c r="V147" s="2"/>
      <c r="W147" s="2"/>
    </row>
    <row r="148" spans="22:23">
      <c r="V148" s="2"/>
      <c r="W148" s="2"/>
    </row>
    <row r="149" spans="22:23">
      <c r="V149" s="2"/>
      <c r="W149" s="2"/>
    </row>
    <row r="150" spans="22:23">
      <c r="V150" s="2"/>
      <c r="W150" s="2"/>
    </row>
    <row r="151" spans="22:23">
      <c r="V151" s="2"/>
      <c r="W151" s="2"/>
    </row>
    <row r="152" spans="22:23">
      <c r="V152" s="2"/>
      <c r="W152" s="2"/>
    </row>
    <row r="153" spans="22:23">
      <c r="V153" s="2"/>
      <c r="W153" s="2"/>
    </row>
    <row r="154" spans="22:23">
      <c r="V154" s="2"/>
      <c r="W154" s="2"/>
    </row>
    <row r="155" spans="22:23">
      <c r="V155" s="2"/>
      <c r="W155" s="2"/>
    </row>
    <row r="156" spans="22:23">
      <c r="V156" s="2"/>
      <c r="W156" s="2"/>
    </row>
    <row r="157" spans="22:23">
      <c r="V157" s="2"/>
      <c r="W157" s="2"/>
    </row>
    <row r="158" spans="22:23">
      <c r="V158" s="2"/>
      <c r="W158" s="2"/>
    </row>
    <row r="159" spans="22:23">
      <c r="V159" s="2"/>
      <c r="W159" s="2"/>
    </row>
    <row r="160" spans="22:23">
      <c r="V160" s="2"/>
      <c r="W160" s="2"/>
    </row>
    <row r="161" spans="22:23">
      <c r="V161" s="2"/>
      <c r="W161" s="2"/>
    </row>
    <row r="162" spans="22:23">
      <c r="V162" s="2"/>
      <c r="W162" s="2"/>
    </row>
    <row r="163" spans="22:23">
      <c r="V163" s="2"/>
      <c r="W163" s="2"/>
    </row>
    <row r="164" spans="22:23">
      <c r="V164" s="2"/>
      <c r="W164" s="2"/>
    </row>
    <row r="165" spans="22:23">
      <c r="V165" s="2"/>
      <c r="W165" s="2"/>
    </row>
    <row r="166" spans="22:23">
      <c r="V166" s="2"/>
      <c r="W166" s="2"/>
    </row>
    <row r="167" spans="22:23">
      <c r="V167" s="2"/>
      <c r="W167" s="2"/>
    </row>
    <row r="168" spans="22:23">
      <c r="V168" s="2"/>
      <c r="W168" s="2"/>
    </row>
    <row r="169" spans="22:23">
      <c r="V169" s="2"/>
      <c r="W169" s="2"/>
    </row>
    <row r="170" spans="22:23">
      <c r="V170" s="2"/>
      <c r="W170" s="2"/>
    </row>
    <row r="171" spans="22:23">
      <c r="V171" s="2"/>
      <c r="W171" s="2"/>
    </row>
    <row r="172" spans="22:23">
      <c r="V172" s="2"/>
      <c r="W172" s="2"/>
    </row>
    <row r="173" spans="22:23">
      <c r="V173" s="2"/>
      <c r="W173" s="2"/>
    </row>
    <row r="174" spans="22:23">
      <c r="V174" s="2"/>
      <c r="W174" s="2"/>
    </row>
    <row r="175" spans="22:23">
      <c r="V175" s="2"/>
      <c r="W175" s="2"/>
    </row>
    <row r="176" spans="22:23">
      <c r="V176" s="2"/>
      <c r="W176" s="2"/>
    </row>
    <row r="177" spans="22:23">
      <c r="V177" s="2"/>
      <c r="W177" s="2"/>
    </row>
    <row r="178" spans="22:23">
      <c r="V178" s="2"/>
      <c r="W178" s="2"/>
    </row>
    <row r="179" spans="22:23">
      <c r="V179" s="2"/>
      <c r="W179" s="2"/>
    </row>
    <row r="180" spans="22:23">
      <c r="V180" s="2"/>
      <c r="W180" s="2"/>
    </row>
    <row r="181" spans="22:23">
      <c r="V181" s="2"/>
      <c r="W181" s="2"/>
    </row>
    <row r="182" spans="22:23">
      <c r="V182" s="2"/>
      <c r="W182" s="2"/>
    </row>
    <row r="183" spans="22:23">
      <c r="V183" s="2"/>
      <c r="W183" s="2"/>
    </row>
    <row r="184" spans="22:23">
      <c r="V184" s="2"/>
      <c r="W184" s="2"/>
    </row>
    <row r="185" spans="22:23">
      <c r="V185" s="2"/>
      <c r="W185" s="2"/>
    </row>
    <row r="186" spans="22:23">
      <c r="V186" s="2"/>
      <c r="W186" s="2"/>
    </row>
    <row r="187" spans="22:23">
      <c r="V187" s="2"/>
      <c r="W187" s="2"/>
    </row>
    <row r="188" spans="22:23">
      <c r="V188" s="2"/>
      <c r="W188" s="2"/>
    </row>
    <row r="189" spans="22:23">
      <c r="V189" s="2"/>
      <c r="W189" s="2"/>
    </row>
    <row r="190" spans="22:23">
      <c r="V190" s="2"/>
      <c r="W190" s="2"/>
    </row>
    <row r="191" spans="22:23">
      <c r="V191" s="2"/>
      <c r="W191" s="2"/>
    </row>
    <row r="192" spans="22:23">
      <c r="V192" s="2"/>
      <c r="W192" s="2"/>
    </row>
    <row r="193" spans="22:23">
      <c r="V193" s="2"/>
      <c r="W193" s="2"/>
    </row>
    <row r="194" spans="22:23">
      <c r="V194" s="2"/>
      <c r="W194" s="2"/>
    </row>
    <row r="195" spans="22:23">
      <c r="V195" s="2"/>
      <c r="W195" s="2"/>
    </row>
    <row r="196" spans="22:23">
      <c r="V196" s="2"/>
      <c r="W196" s="2"/>
    </row>
    <row r="197" spans="22:23">
      <c r="V197" s="2"/>
      <c r="W197" s="2"/>
    </row>
    <row r="198" spans="22:23">
      <c r="V198" s="2"/>
      <c r="W198" s="2"/>
    </row>
    <row r="199" spans="22:23">
      <c r="V199" s="2"/>
      <c r="W199" s="2"/>
    </row>
    <row r="200" spans="22:23">
      <c r="V200" s="2"/>
      <c r="W200" s="2"/>
    </row>
    <row r="201" spans="22:23">
      <c r="V201" s="2"/>
      <c r="W201" s="2"/>
    </row>
    <row r="202" spans="22:23">
      <c r="V202" s="2"/>
      <c r="W202" s="2"/>
    </row>
    <row r="203" spans="22:23">
      <c r="V203" s="2"/>
      <c r="W203" s="2"/>
    </row>
    <row r="204" spans="22:23">
      <c r="V204" s="2"/>
      <c r="W204" s="2"/>
    </row>
    <row r="205" spans="22:23">
      <c r="V205" s="2"/>
      <c r="W205" s="2"/>
    </row>
    <row r="206" spans="22:23">
      <c r="V206" s="2"/>
      <c r="W206" s="2"/>
    </row>
    <row r="207" spans="22:23">
      <c r="V207" s="2"/>
      <c r="W207" s="2"/>
    </row>
    <row r="208" spans="22:23">
      <c r="V208" s="2"/>
      <c r="W208" s="2"/>
    </row>
    <row r="209" spans="22:23">
      <c r="V209" s="2"/>
      <c r="W209" s="2"/>
    </row>
    <row r="210" spans="22:23">
      <c r="V210" s="2"/>
      <c r="W210" s="2"/>
    </row>
    <row r="211" spans="22:23">
      <c r="V211" s="2"/>
      <c r="W211" s="2"/>
    </row>
    <row r="212" spans="22:23">
      <c r="V212" s="2"/>
      <c r="W212" s="2"/>
    </row>
    <row r="213" spans="22:23">
      <c r="V213" s="2"/>
      <c r="W213" s="2"/>
    </row>
    <row r="214" spans="22:23">
      <c r="V214" s="2"/>
      <c r="W214" s="2"/>
    </row>
    <row r="215" spans="22:23">
      <c r="V215" s="2"/>
      <c r="W215" s="2"/>
    </row>
    <row r="216" spans="22:23">
      <c r="V216" s="2"/>
      <c r="W216" s="2"/>
    </row>
    <row r="217" spans="22:23">
      <c r="V217" s="2"/>
      <c r="W217" s="2"/>
    </row>
    <row r="218" spans="22:23">
      <c r="V218" s="2"/>
      <c r="W218" s="2"/>
    </row>
    <row r="219" spans="22:23">
      <c r="V219" s="2"/>
      <c r="W219" s="2"/>
    </row>
    <row r="220" spans="22:23">
      <c r="V220" s="2"/>
      <c r="W220" s="2"/>
    </row>
    <row r="221" spans="22:23">
      <c r="V221" s="2"/>
      <c r="W221" s="2"/>
    </row>
    <row r="222" spans="22:23">
      <c r="V222" s="2"/>
      <c r="W222" s="2"/>
    </row>
    <row r="223" spans="22:23">
      <c r="V223" s="2"/>
      <c r="W223" s="2"/>
    </row>
    <row r="224" spans="22:23">
      <c r="V224" s="2"/>
      <c r="W224" s="2"/>
    </row>
    <row r="225" spans="22:23">
      <c r="V225" s="2"/>
      <c r="W225" s="2"/>
    </row>
    <row r="226" spans="22:23">
      <c r="V226" s="2"/>
      <c r="W226" s="2"/>
    </row>
    <row r="227" spans="22:23">
      <c r="V227" s="2"/>
      <c r="W227" s="2"/>
    </row>
    <row r="228" spans="22:23">
      <c r="V228" s="2"/>
      <c r="W228" s="2"/>
    </row>
    <row r="229" spans="22:23">
      <c r="V229" s="2"/>
      <c r="W229" s="2"/>
    </row>
    <row r="230" spans="22:23">
      <c r="V230" s="2"/>
      <c r="W230" s="2"/>
    </row>
    <row r="231" spans="22:23">
      <c r="V231" s="2"/>
      <c r="W231" s="2"/>
    </row>
    <row r="232" spans="22:23">
      <c r="V232" s="2"/>
      <c r="W232" s="2"/>
    </row>
    <row r="233" spans="22:23">
      <c r="V233" s="2"/>
      <c r="W233" s="2"/>
    </row>
    <row r="234" spans="22:23">
      <c r="V234" s="2"/>
      <c r="W234" s="2"/>
    </row>
    <row r="235" spans="22:23">
      <c r="V235" s="2"/>
      <c r="W235" s="2"/>
    </row>
    <row r="236" spans="22:23">
      <c r="V236" s="2"/>
      <c r="W236" s="2"/>
    </row>
    <row r="237" spans="22:23">
      <c r="V237" s="2"/>
      <c r="W237" s="2"/>
    </row>
    <row r="238" spans="22:23">
      <c r="V238" s="2"/>
      <c r="W238" s="2"/>
    </row>
    <row r="239" spans="22:23">
      <c r="V239" s="2"/>
      <c r="W239" s="2"/>
    </row>
    <row r="240" spans="22:23">
      <c r="V240" s="2"/>
      <c r="W240" s="2"/>
    </row>
    <row r="241" spans="22:23">
      <c r="V241" s="2"/>
      <c r="W241" s="2"/>
    </row>
    <row r="242" spans="22:23">
      <c r="V242" s="2"/>
      <c r="W242" s="2"/>
    </row>
    <row r="243" spans="22:23">
      <c r="V243" s="2"/>
      <c r="W243" s="2"/>
    </row>
    <row r="244" spans="22:23">
      <c r="V244" s="2"/>
      <c r="W244" s="2"/>
    </row>
    <row r="245" spans="22:23">
      <c r="V245" s="2"/>
      <c r="W245" s="2"/>
    </row>
    <row r="246" spans="22:23">
      <c r="V246" s="2"/>
      <c r="W246" s="2"/>
    </row>
    <row r="247" spans="22:23">
      <c r="V247" s="2"/>
      <c r="W247" s="2"/>
    </row>
    <row r="248" spans="22:23">
      <c r="V248" s="2"/>
      <c r="W248" s="2"/>
    </row>
    <row r="249" spans="22:23">
      <c r="V249" s="2"/>
      <c r="W249" s="2"/>
    </row>
    <row r="250" spans="22:23">
      <c r="V250" s="2"/>
      <c r="W250" s="2"/>
    </row>
    <row r="251" spans="22:23">
      <c r="V251" s="2"/>
      <c r="W251" s="2"/>
    </row>
    <row r="252" spans="22:23">
      <c r="V252" s="2"/>
      <c r="W252" s="2"/>
    </row>
    <row r="253" spans="22:23">
      <c r="V253" s="2"/>
      <c r="W253" s="2"/>
    </row>
    <row r="254" spans="22:23">
      <c r="V254" s="2"/>
      <c r="W254" s="2"/>
    </row>
    <row r="255" spans="22:23">
      <c r="V255" s="2"/>
      <c r="W255" s="2"/>
    </row>
    <row r="256" spans="22:23">
      <c r="V256" s="2"/>
      <c r="W256" s="2"/>
    </row>
    <row r="257" spans="22:23">
      <c r="V257" s="2"/>
      <c r="W257" s="2"/>
    </row>
    <row r="258" spans="22:23">
      <c r="V258" s="2"/>
      <c r="W258" s="2"/>
    </row>
    <row r="259" spans="22:23">
      <c r="V259" s="2"/>
      <c r="W259" s="2"/>
    </row>
    <row r="260" spans="22:23">
      <c r="V260" s="2"/>
      <c r="W260" s="2"/>
    </row>
    <row r="261" spans="22:23">
      <c r="V261" s="2"/>
      <c r="W261" s="2"/>
    </row>
    <row r="262" spans="22:23">
      <c r="V262" s="2"/>
      <c r="W262" s="2"/>
    </row>
    <row r="263" spans="22:23">
      <c r="V263" s="2"/>
      <c r="W263" s="2"/>
    </row>
    <row r="264" spans="22:23">
      <c r="V264" s="2"/>
      <c r="W264" s="2"/>
    </row>
    <row r="265" spans="22:23">
      <c r="V265" s="2"/>
      <c r="W265" s="2"/>
    </row>
    <row r="266" spans="22:23">
      <c r="V266" s="2"/>
      <c r="W266" s="2"/>
    </row>
    <row r="267" spans="22:23">
      <c r="V267" s="2"/>
      <c r="W267" s="2"/>
    </row>
    <row r="268" spans="22:23">
      <c r="V268" s="2"/>
      <c r="W268" s="2"/>
    </row>
    <row r="269" spans="22:23">
      <c r="V269" s="2"/>
      <c r="W269" s="2"/>
    </row>
    <row r="270" spans="22:23">
      <c r="V270" s="2"/>
      <c r="W270" s="2"/>
    </row>
    <row r="271" spans="22:23">
      <c r="V271" s="2"/>
      <c r="W271" s="2"/>
    </row>
    <row r="272" spans="22:23">
      <c r="V272" s="2"/>
      <c r="W272" s="2"/>
    </row>
    <row r="273" spans="22:23">
      <c r="V273" s="2"/>
      <c r="W273" s="2"/>
    </row>
    <row r="274" spans="22:23">
      <c r="V274" s="2"/>
      <c r="W274" s="2"/>
    </row>
    <row r="275" spans="22:23">
      <c r="V275" s="2"/>
      <c r="W275" s="2"/>
    </row>
    <row r="276" spans="22:23">
      <c r="V276" s="2"/>
      <c r="W276" s="2"/>
    </row>
    <row r="277" spans="22:23">
      <c r="V277" s="2"/>
      <c r="W277" s="2"/>
    </row>
    <row r="278" spans="22:23">
      <c r="V278" s="2"/>
      <c r="W278" s="2"/>
    </row>
    <row r="279" spans="22:23">
      <c r="V279" s="2"/>
      <c r="W279" s="2"/>
    </row>
    <row r="280" spans="22:23">
      <c r="V280" s="2"/>
      <c r="W280" s="2"/>
    </row>
    <row r="281" spans="22:23">
      <c r="V281" s="2"/>
      <c r="W281" s="2"/>
    </row>
    <row r="282" spans="22:23">
      <c r="V282" s="2"/>
      <c r="W282" s="2"/>
    </row>
    <row r="283" spans="22:23">
      <c r="V283" s="2"/>
      <c r="W283" s="2"/>
    </row>
    <row r="284" spans="22:23">
      <c r="V284" s="2"/>
      <c r="W284" s="2"/>
    </row>
    <row r="285" spans="22:23">
      <c r="V285" s="2"/>
      <c r="W285" s="2"/>
    </row>
    <row r="286" spans="22:23">
      <c r="V286" s="2"/>
      <c r="W286" s="2"/>
    </row>
    <row r="287" spans="22:23">
      <c r="V287" s="2"/>
      <c r="W287" s="2"/>
    </row>
    <row r="288" spans="22:23">
      <c r="V288" s="2"/>
      <c r="W288" s="2"/>
    </row>
    <row r="289" spans="22:23">
      <c r="V289" s="2"/>
      <c r="W289" s="2"/>
    </row>
    <row r="290" spans="22:23">
      <c r="V290" s="2"/>
      <c r="W290" s="2"/>
    </row>
    <row r="291" spans="22:23">
      <c r="V291" s="2"/>
      <c r="W291" s="2"/>
    </row>
    <row r="292" spans="22:23">
      <c r="V292" s="2"/>
      <c r="W292" s="2"/>
    </row>
    <row r="293" spans="22:23">
      <c r="V293" s="2"/>
      <c r="W293" s="2"/>
    </row>
    <row r="294" spans="22:23">
      <c r="V294" s="2"/>
      <c r="W294" s="2"/>
    </row>
    <row r="295" spans="22:23">
      <c r="V295" s="2"/>
      <c r="W295" s="2"/>
    </row>
    <row r="296" spans="22:23">
      <c r="V296" s="2"/>
      <c r="W296" s="2"/>
    </row>
    <row r="297" spans="22:23">
      <c r="V297" s="2"/>
      <c r="W297" s="2"/>
    </row>
    <row r="298" spans="22:23">
      <c r="V298" s="2"/>
      <c r="W298" s="2"/>
    </row>
    <row r="299" spans="22:23">
      <c r="V299" s="2"/>
      <c r="W299" s="2"/>
    </row>
    <row r="300" spans="22:23">
      <c r="V300" s="2"/>
      <c r="W300" s="2"/>
    </row>
    <row r="301" spans="22:23">
      <c r="V301" s="2"/>
      <c r="W301" s="2"/>
    </row>
    <row r="302" spans="22:23">
      <c r="V302" s="2"/>
      <c r="W302" s="2"/>
    </row>
    <row r="303" spans="22:23">
      <c r="V303" s="2"/>
      <c r="W303" s="2"/>
    </row>
    <row r="304" spans="22:23">
      <c r="V304" s="2"/>
      <c r="W304" s="2"/>
    </row>
    <row r="305" spans="22:23">
      <c r="V305" s="2"/>
      <c r="W305" s="2"/>
    </row>
    <row r="306" spans="22:23">
      <c r="V306" s="2"/>
      <c r="W306" s="2"/>
    </row>
    <row r="307" spans="22:23">
      <c r="V307" s="2"/>
      <c r="W307" s="2"/>
    </row>
    <row r="308" spans="22:23">
      <c r="V308" s="2"/>
      <c r="W308" s="2"/>
    </row>
  </sheetData>
  <mergeCells count="3">
    <mergeCell ref="C8:E8"/>
    <mergeCell ref="B8:B9"/>
    <mergeCell ref="B16:C16"/>
  </mergeCells>
  <phoneticPr fontId="2" type="noConversion"/>
  <pageMargins left="0.78740157499999996" right="0.78740157499999996" top="0.984251969" bottom="0.984251969" header="0.5" footer="0.5"/>
  <pageSetup orientation="portrait" horizontalDpi="4294967295" verticalDpi="0" r:id="rId1"/>
  <headerFooter alignWithMargins="0">
    <oddHeader>&amp;A</oddHeader>
    <oddFooter>Page &amp;P</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Info</vt:lpstr>
      <vt:lpstr>Urokove miry</vt:lpstr>
      <vt:lpstr>Max</vt:lpstr>
      <vt:lpstr>Min</vt:lpstr>
      <vt:lpstr>ML</vt:lpstr>
    </vt:vector>
  </TitlesOfParts>
  <Company>Vose Consulting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Vose Consulting</dc:creator>
  <cp:lastModifiedBy>Guest</cp:lastModifiedBy>
  <dcterms:created xsi:type="dcterms:W3CDTF">1999-10-23T00:57:28Z</dcterms:created>
  <dcterms:modified xsi:type="dcterms:W3CDTF">2009-06-12T08:27:28Z</dcterms:modified>
</cp:coreProperties>
</file>