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0" windowWidth="14880" windowHeight="7815" firstSheet="1" activeTab="1"/>
  </bookViews>
  <sheets>
    <sheet name="CB_DATA_" sheetId="4" state="veryHidden" r:id="rId1"/>
    <sheet name="Info" sheetId="2" r:id="rId2"/>
    <sheet name="Odlisne expertni nazory" sheetId="1" r:id="rId3"/>
  </sheets>
  <definedNames>
    <definedName name="CB_103e0c06b2d44a9b9095ace6d992f1f8" localSheetId="2" hidden="1">'Odlisne expertni nazory'!$D$4</definedName>
    <definedName name="CB_4b03c912438145d5ae61652c81b0edfd" localSheetId="2" hidden="1">'Odlisne expertni nazory'!$D$13</definedName>
    <definedName name="CB_4df7e2c7744c44a4a95eaf7c08a00368" localSheetId="2" hidden="1">'Odlisne expertni nazory'!$K$19</definedName>
    <definedName name="CB_8e12640c0d5f4e078ebc3e8d1f61eca2" localSheetId="2" hidden="1">'Odlisne expertni nazory'!$D$10</definedName>
    <definedName name="CB_9f32b894b99b4029a4d7db406c3d9a7c" localSheetId="0" hidden="1">#N/A</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"'633686728778799344"</definedName>
    <definedName name="CB_Block_00000000000000000000000000000001" localSheetId="2" hidden="1">"'633686728778699200"</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_c9cd30020d3b4eaab9e873a4107ea96a" localSheetId="2" hidden="1">'Odlisne expertni nazory'!$D$7</definedName>
    <definedName name="CB_f6ab01a0a6a7421d91ff7ea83a676c2b" localSheetId="2" hidden="1">'Odlisne expertni nazory'!$D$19</definedName>
    <definedName name="CBCR_0fb8ef8cbe7046838664b8031001d6de" localSheetId="2" hidden="1">'Odlisne expertni nazory'!$G$4</definedName>
    <definedName name="CBCR_311883e7e2d14f74ba07ea0808c25103" localSheetId="2" hidden="1">'Odlisne expertni nazory'!$H$7</definedName>
    <definedName name="CBCR_3affd6af74474d118bc5d6050bbbbbc3" localSheetId="2" hidden="1">'Odlisne expertni nazory'!$D$15:$E$17</definedName>
    <definedName name="CBCR_4cd98acd5c6c467da7b5735dd9ddc2bb" localSheetId="2" hidden="1">'Odlisne expertni nazory'!$F$7</definedName>
    <definedName name="CBCR_5afd2a7de3784327bb18def510ff3866" localSheetId="2" hidden="1">'Odlisne expertni nazory'!$C$4</definedName>
    <definedName name="CBCR_63ae9e1d1888430b9ce14ce2c174da91" localSheetId="2" hidden="1">'Odlisne expertni nazory'!$F$4</definedName>
    <definedName name="CBCR_63ba6970e62a422d8f4c586d322058f6" localSheetId="2" hidden="1">'Odlisne expertni nazory'!$H$4</definedName>
    <definedName name="CBCR_6a7b1b4830654278ab5bb98504453d7e" localSheetId="2" hidden="1">'Odlisne expertni nazory'!$G$7</definedName>
    <definedName name="CBCR_72a68173b76f44a397922dfee879440e" localSheetId="2" hidden="1">'Odlisne expertni nazory'!$H$19</definedName>
    <definedName name="CBCR_b9541af4bd11419497107629dffaba23" localSheetId="2" hidden="1">'Odlisne expertni nazory'!$L$3:$N$6</definedName>
    <definedName name="CBCR_c4ceef3c7dd342c1b898d503c8fda2e0" localSheetId="2" hidden="1">'Odlisne expertni nazory'!$C$10</definedName>
    <definedName name="CBCR_d65c74afd9324ac298968720f70be869" localSheetId="2" hidden="1">'Odlisne expertni nazory'!$C$19</definedName>
    <definedName name="CBCR_e2fc73845b564659b598959d7142c197" localSheetId="2" hidden="1">'Odlisne expertni nazory'!$C$7</definedName>
    <definedName name="CBWorkbookPriority" hidden="1">-1377909508</definedName>
    <definedName name="CBx_47062d9cdd28405ea1c4cb5c9c27e7cb" localSheetId="0" hidden="1">"'CB_DATA_'!$A$1"</definedName>
    <definedName name="CBx_e2e47a6f1e27457991313daf266f2ea8" localSheetId="0" hidden="1">"'List1'!$A$1"</definedName>
    <definedName name="CBx_Sheet_Guid" localSheetId="0" hidden="1">"'47062d9c-dd28-405e-a1c4-cb5c9c27e7cb"</definedName>
    <definedName name="CBx_Sheet_Guid" localSheetId="2" hidden="1">"'e2e47a6f-1e27-4579-9131-3daf266f2ea8"</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s>
  <calcPr calcId="125725"/>
</workbook>
</file>

<file path=xl/calcChain.xml><?xml version="1.0" encoding="utf-8"?>
<calcChain xmlns="http://schemas.openxmlformats.org/spreadsheetml/2006/main">
  <c r="K19" i="1"/>
  <c r="L9"/>
  <c r="E17"/>
  <c r="E16"/>
  <c r="E15"/>
  <c r="D17"/>
  <c r="D16"/>
  <c r="D15"/>
  <c r="L3"/>
  <c r="M3" s="1"/>
  <c r="L4" s="1"/>
  <c r="M4" s="1"/>
  <c r="L5" s="1"/>
  <c r="M5" s="1"/>
  <c r="L6" s="1"/>
  <c r="B11" i="4"/>
  <c r="A11"/>
  <c r="D19" i="1" l="1"/>
  <c r="M6"/>
</calcChain>
</file>

<file path=xl/sharedStrings.xml><?xml version="1.0" encoding="utf-8"?>
<sst xmlns="http://schemas.openxmlformats.org/spreadsheetml/2006/main" count="61" uniqueCount="50">
  <si>
    <t>První expert</t>
  </si>
  <si>
    <t>Druhý expert</t>
  </si>
  <si>
    <t>Třetí expert</t>
  </si>
  <si>
    <t>Max</t>
  </si>
  <si>
    <t>Min</t>
  </si>
  <si>
    <t>Modus</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</si>
  <si>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</si>
  <si>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</si>
  <si>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</si>
  <si>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</si>
  <si>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</si>
  <si>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</si>
  <si>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</si>
  <si>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</si>
  <si>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</si>
  <si>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</si>
  <si>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</si>
  <si>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</si>
  <si>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47062d9c-dd28-405e-a1c4-cb5c9c27e7cb</t>
  </si>
  <si>
    <t>CB_Block_0</t>
  </si>
  <si>
    <t>㜸〱敤㕣㕢㙣ㅣ搷㜹摥ㄹ㜲㤷㍢㑢慥挴㐸戲ㅣ㌹㡥捤挴㜱ㄲ㥢㉡㈳挹㔶ㅣ愵㜵ㄴ㕥㐴㡡㌶㈵搲㕡㑡㙥搳㌸摢攱敥ㄹ㜲慣㥤㔹㜶㘶㤶ㄲ㥤㡢ㅤ攴收摣㥡㈶㑥㠱㌶㐰㡢愲㐰搱ㄶ㉤ㅡ〴攸扤挹㔳ㅥ㥢〰㝤改㕢ㅦ搲㤷扥戴〸〴愴て㝤㑢扦敦㍦㌳扢戳扢摣㈱扤㜶㕡扡攰搸晢昳捣㝦㉥㌳攷晣搷昳晦㘷㤴㌳㜲戹摣捦㜱昱㉦慦㔱ㄶㅥ慣散㠶㤱昲㘶收㥢㡤㠶慡㐵㙥搳て㘷㘶㠳挰摥㕤㜱挳㘸〴つち㔵ㄷ昵㘱扥ㅡ扡㉦愹㘲㜵㐷〵㈱ㅡ攵㜳戹㘲搱㌲㔱捦㐱昸㥢㑣㙥㉣昶㥡ㄸ〵戸㌱㍦户扡昱㈲㐶慤㐴捤㐰㥤㥤扡愵晢㍥晤搴捣ㄳ㌳㤷㍥㜸㙥收摣搹愹昹㔶㈳㙡〵敡㘹㕦戵愲挰㙥㥣㥤㕡㙢㙤㌴摣摡戳㙡㜷扤㜹㕢昹㑦慢㡤㜳㑦㙣搸㑦㝥攸晣㤳ㄷ㉦㍡㤷㉥㝤㘸〲て捥慤捣捦慤〵捡〹摦㤴ㄱ昳㝣摤㈷ㄷ㔴捤攵扣㤴ち㕣㝦㜳㘶㝥づ晦愷摥ㅤ㜷㑦捤㔴戶㤴㡡昸㘰ㄵ㈸扦愶㐲ぢㅤ挷扤搹㌰㙣㜹摢㕣㌸换㕢挴㌴㙢㜶ㄸ攵扤㜹搵㘸㔸㕥㌲㙡搱㕢挵扡㌵散摤〹慦愲晣搰㡤摣ㅤ㌷摡㉤㜸敢ㄸ愸㕥昶㙥㠶敡㠶敤㙦慡敢戶愷昲摥㔲换慤㡦敡㉢㌷昲扥㘴㠸昴㡢挹攴㘷㘶㐳㙦㝥换づ攴㡤㐲㉥㑢㐶摢挵愰搶摤昶㤱挱攳昲搵攵〹ㅣ昳搱挱敤㔰㜳换づ摡㉤愷〷户㡣㈷摦晤〶ㅦㄸ摣㍥戵㐶摤㝤ㅥㅢ摣㐷㤶戲扢戵㌱ㅥ昳戶慣㈸㈶㘳ㄵ〸挶〸㡡〴㈴愰㔵㈲ㄸ㈷㤸〰㌰㐶㝦〶〹㐹㜷㘴㤵㔹戵捤敡㠶㔹慤㤹搵扡㔹㔵㘶搵㌱慢㥢㘶㜵换慣扡㘶昵㐵戳㝡ㅢ㙤㤲慢㌸㌶㘶挶搷㑢晦ㄵ晣攰摣㍦㠵捦㝥昷挲扤㘳㥦昸攱㝦㑦㑦ㅣ㐳愳攷攲㤷㕡〸散㍢㘰戵づて㕦㤸㠱㐴ㅣ㐴㈶㈰ㄲ捥㐵攷㈹攷晣昹晡挵㜳昶ㄳ㜶㥥搳捡㈰㝥ㄷ愳㑣愲敤㠴昳扣敢搷㥢㜷㠴㜶て捥搹愱敡㉣摣㜴㕣㌷搷㙣昹昵昰ㅤ㝢㔷㔶㈲㍢㔲て昴搶㜵〶改敢㔶㠱㔸愹㔰㥥昷㔰㙦户㕢㜶愳愵㘶敦扡扡晡㥤㍤搵摥㕡搰摣ㄸ㕣扢ㄸ愸摦㙣搷昶扤搱㉣ㄴ摡㡥㡣摤㌷㑢㕤愵摦㙢㙡㝥慢ㄹ㉡㕦㕥㙦摡㕢㜳㙢户㔵㔰㔱㔴㠷慡㉥㔳扤㡦㔵戱搴㑦慦晡㤸㈸愴戵晥敥㌴搶戹㜲㌷㠲㌰慢㍡摥㜷㕢〵搱敥扡扤搱㔰愷扢㥡攸㘷愲攲㑣ㄷ㝡戱㔹㙢㠵昳㑤㍦ち㥡㡤敥㥡搹晡㡥つ㑤㔳扦搶慣慢搱搱㥣㈸〵㈸摢㤱ㄱ挳挸㍤㍥㔸ㄶ㠴㄰㈹ㄲ㔳㤰摦摥捤㜶㌳㌷㌰㍢捣愲愱挸㤳收㝢昶ㄹ㡣敦㉢㍡㈶㐳〲㔳㜳愲敤攰㐳摦扦捦戰㙤捡晤㘲ㅢ㥢收挹㜸昶㔷㜶㤴ㅦ㕤戵晤㝡㐳〵㤹㤶捦攰ㅢ㔹挷〱昲昷愰㄰〶慥ㅥ捤㥣㜱搷搸捤摦㜱敢搱㔶㘱㑢戹㥢㕢ㄱ㜰戰㡥挵㈲㤷戶敦戲摥〶㤴㜵㠲攰㈴㐰愹㤴㉢㥣㘲愳㐲〹㔷㉥㑦敤㤴㈱换㕤㡡㥣晤扡㘴㜹挲㔹㜴ㅢ㤱搲㑡昹戸〳㡡㘸慢㈶攴㉢㤳㐵〳扢愶つ挶㈹㘷ㅥ㕣㙡扢㝥戴摢㤱摢㍥㈹搱㑣㜴愴ぢづ㥤㉥愰㉡攸搶〷ㄹ戲〶愶改搱〶搹㡤㔳㑣㐴㌱挸戰散ㄸ戹㥢挹搸㍥㐳㐷愰㝤㥡〹搹晡摣㘰ㅤ㐱㘶敦㘷㔲㜶ㅡ㈸㡦㐷摡㙣㉦㍦㕥㙢戳晢戰㜰搶㘹㠲晢〹摥㑥㜰〶挰昸㜷㘸㌸㙡㌹㤴扢㉦敢ㅤ戸户ㅥ㈴㜸㈷〰昴㤳㐵㥤ㄳ慢㉡晡㔰〷昱㈳搹慥っ㍦㔹㥣㘲慤㡡攸ㄹ户晤捣戲㈷㠴㡥扤捥挳㘱㙢㐷挵挶扥㜷㌰㙦愶愷㐳㡥捣㘸㥡㥥敢㍥㑤搳ぢ挱愶㐳摡慤㠷搱搵㥡㈲㜸ㄷ㐰挹㝡㌷㈱㡣ぢㅤ摥㠳㜹昴㜴㈹摦ㄲ㙥㤱㜶㠶㠶㌴昰㌱㈳㜳ぢ㤰愱攴晡戶㉦㐷㍥㌴摤挱㘹攷㉤敦㐳㥦ㅤ㉣摦㌱搱㝢散收㤱摤㘱慣攸㜵㝡搱㡦㐰扣㡣㝦ㅤ㘸㘳ㅥ㐵戵昵㕥㠲昷〱昴搸ㄸ敥扥㕦㙦愴㐰摣㘲㉦㐵戹ㄳ㡣扡㠸㤷扢扥扢慤挴〲㑤㌸敢㜶戰愹㈲㐴㌰㤶ㄷ攰ぢ㌷㠳㐰㌵戰愹慤ぢ㠲晢㤷晢扢㤱攱㘲搰昴㠸㍦昲㤱挳户㠴㘱ㄸㅤ㌵㐷㜲㍤㍥㜲㠶慦㤹㡡㌹愵㌸㠷㌶昸㠹挱㑡㈲搵愹㥢扤搸㉦㝢㝦㜹愴㐹㠶搰㈴㡦㘱㔹慤挷〱愰㈵㡣㝦ㄹ愸㔱捥戲搹㉦㐹戳㙥㡦㤵ㄱ扥㡣摤㐹㑦っ戱㑦㡦㡣敢㠰敤ㅣ攲〷㘱搹慢戸㕥㕢㔹㡣㝢㙢㉡愸㈱戶攰㌶㔴㐹㠷㘵愹㙡㡥㜴挵㕢㐴㔷㡣㡣昴敤愷㌳攲㙢挲㈷㍤㕡㈲㔳摡㌳㉢㌳昶攲ㅤ愶㘲ㄸ㤲㑡㈵㈳㌴搴搶㐰攴㍣戶㍤㔲㌱㐳愸㤸て㘰攱慣㜳〴攷〹㉥〰攴㝦っ㑤㜳搰㠵㘷㉡㙣㙣㠷㈱敤㙡㌵㔷㈴ㄹ㈴㐴昸愳㠱捡敡㈲ㅦ昳㐱㠲愷〰㝡摣ㅦ〶㈰㌳ㄸ㔱㐸㥥㘲㐴㐹㘳㌸户㕣㜵㠷㍣㜰捣㐱㘲㘹扥ㄵ㐶㑤㡦㤹愵戲戳搰扣摥㡣ㄶ摣㜰ㅢ㤹愸㤳㑥㕣㜸㝥㑢昹攰慥〰扥㑦て慥戹扤慤敡㤶㔳㘹戶愰摡㤶ㄷづ挳挶ㅣ换〱㕦㔲昶收愶㠱㙢戸晤㌱㠶㌰戰搲ㄲ㙦㘵㌴昶㐰搱㙦㙥晡㡥㜷㔶㜴摤㡤ㅡ㙡摣搱㐲挷㜲搱挱㉡㈲㜳㔰ㅦ㜳搶户〲愵ㄶ捡捥㔲攰搶ㅢ慥慦㐸っ昸㤸㑣搶慤愸㑤㘴〹搶㥡捣〱㌶晤戲戳ㅥ搸㝥戸㙤㌳愱戸㝢愲敢㑥搲㈲㜹㘷捥昵㐳㍣㐶愸挸昲㜱愷戲搵扣㠳㙣㙤换昳㤷散敤昰㔰㔰㠵㑣慦㉦㈱㡤㘱ㅡ愶㘹ㄴ捤攲戰昴攱㠶㍣㤷愳散㡤ㄲ〸慤㜲㜹挶捣㌳慣㌷晤晡㌸㐷㐳㍦㥤敦㌴㠱散㔱ㅢ㌹㤲愹㠵㈹愹搶㈵昶昹㌰挰搵愵㥢换㥤捣摣ㅢ挸㔷攷ㄹ攳捦搰昰挲ㄴ敤㌴〸㈳㜴挷㌴愳㄰㐷扥㠱晣㠱摥扣敢㘵扥㤲㈳㙤挸㝢挷㍡挵㐵攴㤱㈶㥣ㄵ㝢㐳㌵㤰㡤昶散攸㤸扥愱ㄳ敢搹㡤㌰慥㥢㙦㝡㥥㑤挶㈲㔳㔶㙡㌶昹㜷戶ㄵ㌵慦戹扥攵〰〸昷挵㈸晢㉥㔰昶㕤㐱㑤㌸㌷㤸ㄸ㤴㌲挷㙡㙥摡㠱ㅢ㙤㜹㙥慤挸ㅢ㈶敦づ〵㐷㐲挴愹㜷㤳㉢搱ㄸ㔳㍤扥晣㑤㌸㙣攱っ㠸㍤〳㉤捡愵㈳昱挱户愶㔱挰㝦挶㤰㘱㈵愸ㄷ㠹㤳㕡扦㠲搱昲㜲㉥〲ち㐷慥㝢挹改㡢㝢㉦〳愳㔵㄰愹㥥挱㈲㠸〹愶㔴㍣〳摣〵攷愶敦㐶愰ㅥ㈹戶攸㐶ぢ㈱㐸づ㠰愲㙣㙥ㅦ㄰慡愶㍡㑤户㙤挲挳晤㔵㕤㐶攲愱晥晡戴搵㜸捦ㅥ搵摡㥥愴捣挸㝥㡤挴慥散昱㡥㠷挹搰ㄸ㘲戶ㄳ㕢㘳㘴〵㑤㍢敢㑥ㅤ昲〶捣㤲昰㑣捥晡㠸㌰ちㅥ㕤㉡㔹㤷㔱㘶攰㤶㔱晢㙣ㄶ㐹攵㙣攸〵㤴㘸愹㌴慥ㅣ㈷〵㤷㜱昰愴慥㑡昱ㅤ㘴晣㔸㕣㕣㙤㐵㕤㌵昶摤㤳㜱捤㙣愳戱敡挳㑦愸搹㐱晤㤰㠸㌵收愶㙤㡣㐸攸戰昶ㅦ愳攰㑡〹㘳㉣㡡㑣㡣㘴㐴㠲㈱㡡㄰戰㔴㑥㤵晥㔹㤹㑢摤㐶ㄷ㜹㜷㑤搹扥㔰愰ㄲ搵ㄷ搴㡥㌸㘲ㅤ㕦晥愴㜴㘸敦ㄷ㐵㤷㕡捥散㐶〸愳ㅥ㔱㤷挷㈵ㄱ㜲换戹挱挰ㄴ㡥㌱㐰昵挶愵戵㕡㠴攴㙥㝢〰敥つづて㜵戰㈲㍡㜹㐲晦㡣㕡戴㤰挱戸摤㤳愰晣っ㐹㔱㈸㔳㐷慥㥦㕥㌶扥昳㝢扣晥散㜲㉥㈹挴慥ㅥㄳ㕥ㄹ晥〳㠸㥢捥㑤㔲㡡㑥㈶㈹㜳慤摤㐴㜱㑤㈴㌸㍡ㄹ㘵㍡㝤㐱㠴㜳㍣捣㘶ㅤ愷搸㌴㜰捡㉤㜲㘱㔱ㅢ扢挷㥣㘵扦搶㘸搵㤵㤸攳㐴㕦㡢㔵㍥ㄴ昴㤲〳㠰㕡㥡㌲搶㈵㕥㤴㘵㙣愶㌸㘵ㄲ㘹㜸捦摢晡㈸扡㡢愲挳ㄸ摡晣㌱〵㤹ㄱ㤸㤳㤴㔸摦㐹〵㝡㠸㈷㍡㐷ㄸ攴昸ㅣ㔴㕡ㅦ㡡扡㙣〵㈷昲摡㜹㘴㤱戶㔴戳㤵收㑡㤳㕥㝢ち㜵搵搵愸㐳㐱㈳捣㔳㉢扣㐲〱づ挹㤰搲挱㐱愰敤攴㑦敥摥换昱㕦ㄸㄷ愱㠰挱㉣㉦昷㐱㌹慣㉡〴㠹㉥户搹昱扢つ收㝦改㝢㕢㜳〰〶ㄳ挱㜴㙡搱㔲㍢㌹ぢ㈸敦敦攴㍣㡣㔶ㄹ㌹搲㜴㍡㤵㔹捡㤳〸搹㠳㘸㤰㈶㙥愵搷㥢㌰㐲搱㈹㌹ㅡ㤶㥣㑥㥣昶戰〹㙡〶愷㝢㤰㙢㜶㠴〳㌰晥㤹ㅥ昴㙣扤㑥㤷ㄷㄱ扡㐳㐱㔵ㅣ摥搰㉥改愹㥥㘳㔹㌲㈷晡㜸㡦昴㔴挴挷〵㉦㉣捣㕣戵愳摡㔶㈵摡搵㐷户㠶㘵㠹晣㍦㈲㈲戱攷搳改㌷㡦晡㍣㡡扡挳戵㉦摤昶㥢㜷㝣㜹慦㝣挸㜳㝦昴㘴慤戱㌱扥㘴㈹昷㜳晣㈷㤷㤹换晦〳㐶㍣挸㙢㜳㠰㑥㠸㠴攳挸㔵戲㤶昰㤷摥捥ㄴ晥㘶昰ち㝣昸昶搹〱昲捡愹ㅥ㕥ㄱ㘵㜰挴㉣晥收㥢挶㉣挶摦㠱戴㘴ㄸ㄰㍣㌹㈶㘲收㡣扦挵つ㠹づㅡ㠰㜰搶㌳㠴㈰摦扢昰㌷㠳㝣愲搰攳挳ㅥ㍣ㅡ昲晦㠷㔲㠹㔴敦㈹㔶晦ぢ㐲㙤晣㌵㠸㈱㘴〲㑤摡㜲㘹晣㔵㌷㤹慥㘹㌲ㄹ㍣ㄴ㈲戲㝣㍤㉥昰㈶捦㘴敤敢㑡㡢㜳㕥㐷ㅢ搲㕦昸昱摦晦挳つ改ㅡ㈸捣㑢晣㌵㈴摥ㅥ㐵戹敤㉥㤸㝤敥〲㔳昹攲㉥㍣挷㍥捣改㙢㜷㈱㡥㠹㔴㠰搸摦㕤㘰愶㉦挳㈹㑣㈵㕥㔳㘱づ敥挶㑥㝢㡣㤷㕤挵㌱㕣ㄵ㈲扢て〳ㄶ捥㈳㐲㜵㝦㍦㝡捤づ㙣敦㡣攰㤷〲〵挳ㄶ慣攳㕣户㜴㘱㡦〷昶慣㤱㑥㝢挴㉥㤲㤸晢㔱㝣攵㘰愷搹㐱㈹㝤改㘰扥㔱㌴ち㙦㈰㜲㘲㜰て㤱晢攴愹扦㕣晡户㤷㍥㝦㤹㘷搷㘲㕥捤㍦㡥昲㌰〹㝣晡ㄵ㐸昱愶㡥㡤摣挷捦㜴慥攱㜳㈵㜷扢愱收散㐰㍣愲搰昲㤲愲㘶扣ㄴ㘳㙡收㍢っ敥㈶㑥㐱㘸㜷㜳愶㈷晣㈹㥦㌹㐹挸㜰㈶昵攲ㄲ攳㑢㤲㠸挶㐰㘳㌶愴攷㤹晦ぢ㤸愳搷昹㈲摤ㅥ㈳㜷愰扣っ攳捦ㄳ㝢愷ㄱ戹摣㐵㔸㌴扤慤㌴㜸〸㈰搱㔲挸㐶㤰㐳搲㥢ㅡㅥて㄰㉤㜵ぢ㠵㍣戳㝥ㄹ㜹戶摥㠴㉦㘳〳㐷㑡㐰戵㡦〰づ昹㐹ぢ㔶ㄱ㔴㑣㘲昳挳敥㙥ㄹち㐸㑣ㄳㄳ户攲搳㍣㡦㠲㙣㘴㠸㌸㥦㘰㝦ㄵ㠵攴捡㜳㠷㝢攰搰ㄴㅦ㔲昶㜴ㅡ㑥ぢ㜶摥㘳摣慤攴㕤昱㕢㌸〷〲㍢㔳㄰㠳攱㥦㈰ㅡ㥢㔳挹搸改愶㈵㡤㈲㍣慥㡢敤㑥攳㜱ㄵ㙣㤶㝦〶㍢㔴愴〲昹摤㄰敢愷㍢㐳摦搷㕢㐳ㅢ攷㡦㘱㠲晣挱晦㝡㈸㐳戰昱㔴㑡っ㌴散㠱㕡ㄵ昵㘱昱㕦㐳ㄷ㑥㍡㘷㔸㥤愲摣ㅢ捣㔸㈷㤲㌵搲㙦晦㤹换ㄶ挹晡ㄸ㝢㌳愹摤㘵晦㍦づ挴扥昶摦戸挴扥昸㔹㉦挴〵㜱㑥㤹㑦搹㌷㠵挳ㄵ㐱㤴ㅢ挹ㅣ搹㈴㕢㔲㘴〲㕣㤷㉡昸㡣㔵㔷㡢〶㐷っ㙣戴昷愰㐴扢㉦㝤摢昱㠱ち㤰戹愲晣ㅦ㐱〵つ散摦慤户㌸ㅡ慦㐲ㄵ攰搴㌵户ㄶ㌴挳愶ㄳ㑤㔵㤰〲㥥攲㤷㘸づ㝣㥥㔹攳て㝢㤵摡㈳㔸㠹〹ㅢ㝤㔶㔶愱戰慦慢攸捤挹㑣㌲捦㜰戰扣〶扦㐹㥡㑣㈵㥢㘸ㅢ挲户㌹捦戵散〶㍥㘳㕤㐵搴㌳㈲敡㔰㤸㍡ㅤ㝢敥㍤慤挱㠵挳㜹慤㘷ㄱㄹ㔲㡤ㄹ愴捡㘴ち扦晥〲㔷戵㜷つ扡摢挶㜳ぢ搹㜲戸攸㕢㈹晦〷愰攸挱㥥搲捤㌰㝣㈶扦㑥搶㔱扡换㈸戱摥慡〱搰挷攱㉦晦㔱㠰㠳〷㙦搹晦㈴昸㍥晥搴㥢㐱戲改〶㐲㙢〷挸㡤搷搱搵㤰〸㈰ち㤶攲㕤昲㕢㐰㠱愲㘹㝣〷ㄳ愵㐰愰㥣㉢㙣〲っ收昲摦摤㡢换㡤㈵㡥㠲㥦攵㜲㠴昸㘷㍣㤳㘰㕦㑣㘳戹㡦㤵戶户㔳搸㐹㙥㘶愹〱慣〶㐰㜹挴攰收㠵㥣㕥㌲㕥挳ㄳ㐹㠹捥㡡捡〶㠵㙤㝤㠰攴㌲戸㐱㤱搹㝣ㄳ㡤摢戳搹〶㜶昰㙣扥戱攷㙣攸㕡挸ㅢ愶挷㥦㑣㑣㤳ㄵ愲摡㡡〸㕡〴㍢〰㤳㠹㠵㍡㑥愵换㜹ㄴ㜴ㄲ攳敦㐹㝤㕣晦ㅣ晦晤挹攵ㅦ晦㠸搷㝦㕥㌶㐴捤愲慡㝢ㄶ㔴戳㌲㡢㔷搳戳搸〵㜶昰㉣扥戸搷㉣㈶愹㠱㘵㐵㍦㠹㐲㜹㘴㤲散挷戸㡤昵㈹㠲㑦ㄳ㝣㠶攰㘵㠲㔷〸㍥ぢ㔰㌶㡤㍡晥昴㑦㥦㥣㈳挳㝤㡥慤㐶㈶㐹㘹ㄹ敥昳㈸㔸㕦㈰昸㈲挱㤷〸㕥㈵昸㌲㐰搹㥣㈴昱愵攱㔷㠸晣㉡挱搷〸扥㑥昰㕢〴摦〰㐰㐳昲㠳㌴晣㙤㈲扦㐹昰㉤㠲搷〸扥㑤昰㍢〰㘵㌳㑦ㄶ昹攵挱㤶㤳㡥㜱昲搱㉦㤲㈰㕤㕦昷㕥挱搷扡扢捣散㡦攰㥦㉡挸㡢㤹ㅦ㌵㍦㍣摣㔸㠹慢㑤㉢㥤㝦ㄱ㌴㜸〳攳㜰扤㍢戱㔵㡥昸〰㝥㐵挳㤸㑣㜸㌰㑦戶换昸㙣㑢㝣㕤ㅥ㜱攵ㄲㄶ㜴㤰扤愰㍤㥣愲ㄷ㐷搷て㠵愶㡦昳㈲〳捤㜳㘱挸搳ㅢ㠶㥢㠸挱搵慢㜱㙣㌳㘷挶戹㐴㠸愱㔶挶ㄴ㕢㉥愴戱㤵㌴晥摥摦㜴㐲㙥愸挰〵㔹搵㡤㈹摥搲㜸㌳㘹㝣〱摦摢㐹ㅢ㡣慣慦㥦㈴㡤愹〶愴戱㤳㌴晥㡦ぢ㘷摡㡤ㄳ愹搷㈳攷㈹㤲ㄹ晢ㄶ搹挹愵扥扤㘷㠰㈴敦搰ㄷㅡ㜷㌴㥡扣㈷㐷〲ㅡ攲つ㑤攰愰㑦㠰慦摦㔷㜰㙡つ挷㝢㘰㌲昵㍦㠲戱㡣搳㙣ぢ㜶㘴攳攳昶ㅤㅣ㈲〸㉣戹㘳攷㠲戳ㅡ〰㌱收㉣㠷搸ㅦ搷てㄵ㡢挰戵ㅢ搵敢扢㑦戲㈵㘳ㅢ搰㔹㡦㈴昹㘹昲㝣搰㜰慥㠰㈴捣㐶㡤㝡㐲搹摣㉢ㅤ㥥戱㝥ㅦ挴㐱㜴つ㤰㠵㤲㑥慥昱っ㝡捥愰愶愵戲㌲㙣昴愴㠶㄰ㅢ㘶㔰昷ち晡㌷㘲㌴扤昲㤲㐱㙤㉣攸㙡㡣㍥㉤㘸敡㘷㐱㝦㈲㐶昳戰㐳挹㜸㈵㐱扦㄰愳摦㉦㘸敡㜰㘹晤昱ㄸ晤㤸愰愹戴挹㜴㠵㍦〶㌸㥥晣㝢㈷㔳㍢ㄲ㘸㌳㡤㡦愱戱〴愰搳㍣㙢晤〹㍢晣㈹挰〸㘲晦㐶捣昱摤㌳愴昲㤷挷摤㡡ㅦ愷㘷昸㠵〴㝤㌳㐶敢ㄹ搲㐰㐸敢昵ㄸ慤㘷㐸㤳㈱攸㑡㡣搶㌳㝣㌵㐱摦㠸搱㝡㠶㌴㉢搲晡戹ㄸ慤㘷㐸敢㈲攸戵ㄸ慤摦㠴昶㐶搰慢㌱㕡扦挹搷ㄲ昴昵ㄸ慤摦㠴㌶㐹㕡㕦㡢搱晡㑤㘸愵〴扤ㄲ愳昵㥢搰㙥〹晡搹ㄸ慤摦㠴收㑢搰捦挴㘸晤㈶㌴㘸㠲㕥㡥搱晡㑤㘸攲〴つ愵㈵㍣愲摦攴戵〴扤ㄴ愳昵㥢搰っ㑡敢挵ㄸ慤摦㠴㠶㔱搰㔷㘲戴扣㐹㥥慣㜹㘰ㄹ㈱〷て改㘳㝥ㅦ㕤つ㜲ぢㅦ㘸晤㠰㜷㠲攲㕤㘲扦㔰捥ㄹ㔲搵㡢ㅤ晦ㅦ㠰搴昵㠰</t>
  </si>
  <si>
    <t>Decisioneering:7.0.0.0</t>
  </si>
  <si>
    <t>e2e47a6f-1e27-4579-9131-3daf266f2ea8</t>
  </si>
  <si>
    <t>CB_Block_7.0.0.0:1</t>
  </si>
  <si>
    <t>㜸〱敤㕣敢㙦ㅣ搷㜵摦ㄹ㜲㤷㍢㑢慥挸㐸戲ㅣ㌹㡥捤挴㜱ㄲ㥢㉡㈳挹㔲㙣愵㜵ㄵ㍥㐴㡡㌶㈵搲㕡㑡㑥搳戸㥢攱敥ㅤ㜲慣㥤㔹㜶㘶㤶ㄲ㤳戶㜶搰㈴㜵㥢愴㘹敡ㄶ㘸〳愴㐸ぢ〴㝤愲㐰㠰扥昲晡てㄲ㈰㕦昲慤ㅦ搲㉦晤搲愲㌰搰㍦㈰晤晤捥㥤搹㥤摤攵づ改戵搳搲〵挷摥挳㍢攷㍥㘶敥㍤捦㝢捥ㅤ攵㡣㕣㉥昷㌳㕣晣换㙢㤴㠵㠷㉢㝢㘱愴扣搹㠵㘶愳愱㙡㤱摢昴挳搹戹㈰戰昷㔶摤㌰ㅡ㐱㠳㐲搵㐵㝤㤸慦㠶敥㘷㔴戱扡慢㠲㄰㡤昲戹㕣戱㘸㤹愸攷㈰晣㑤㈵㌷ㄶ㝢㑤㡣〲摣㕡㤸㕦摢㝣ㄹ愳㔶愲㘶愰捥㑤摦搱㝤㥦㝤㝡昶愹搹㉢ㅦ㍤㍦㝢晥摣昴㐲慢ㄱ戵〲昵慣慦㕡㔱㘰㌷捥㑤慦户㌶ㅢ㙥敤㜹戵户搱扣慢晣㘷搵收昹愷㌶敤㑢捦㕣戸㜴昹戲㜳攵捡㌳ㄳ㜸㜰㙥㜵㘱㝥㍤㔰㑥昸戶㡣㤸攷敢㕥㕡㔴㌵㤷昳㔲㉡㜰晤慤搹㠵㜹晣㥦㝡㜷摣㍤㍤㕢搹㔶㉡攲㠳㔵愰晣㥡ち㉤㜴ㅣ昷收挲戰攵敤㜰攱㉣㙦〹搳慣搹㘱㤴昷ㄶ㔴愳㘱㜹挹愸㐵㙦つ敢搶戰昷㈶扣㡡昲㐳㌷㜲㜷摤㘸慦攰㙤㘰愰㝡搹扢ㅤ慡㕢戶扦愵㙥摡㥥捡㝢换㉤户㍥慡慦摣挸㠷㤲㈱搲㉦㈶㤳㥦㥤ぢ扤㠵㙤㍢㤰㌷ち戹㉣ㄹ㙤㤷㠲㕡㜷摢挷〶㡦换㔷㤷㈷㜰捣挷〷户㐳捤ㅤ㍢㘸户㥣ㄹ摣㌲㥥㝣昷ㅢ㝣㘴㜰晢搴ㅡ㜵昷㜹㘲㜰ㅦ㔹捡敥搶挶㜸捣摢戲愲㤸㡣㔵㈰ㄸ㈳㈸ㄲ㤰㠰㔶㠹㘰㥣㘰〲挰ㄸ晤㙦㐸㐸扡㈳慢捣慡㙤㔶㌷捤㙡捤慣搶捤慡㌲慢㡥㔹摤㌲慢摢㘶搵㌵慢㉦㥢搵扢㘸㤳㕣挵戱㌱㌳扥晥㘶搳昹搶㌳㤳㤷搶扥晤捤㍢摦昸昴㈵攳捦㈷㑥愰搱ぢ昱㑢㉤〶昶㍤戰㕡㠷㠷㉦捥㐲㈲づ㈳ㄳ㄰〹攷戲昳戴㜳攱㐲晤昲㜹晢㈹㍢捦㘹㘵㄰扦㡢㔱愶搰㜶挲㜹搱昵敢捤㝢㐲扢㠷攷敤㔰㜵ㄶ㙥㈶慥㥢㙦戶晣㝡昸㥥晤㉢㉢㤱ㅤ愹㠷㝡敢㍡㠳昴㜵慢㐰慣㔴㈸捦㝢愴户摢ㅤ扢搱㔲㜳昷㕤㕤晤摥㥥㙡㙦㍤㘸㙥づ慥㕤ち搴慦户㙢晢摥㘸づち㙤㔷挶敥㥢愵慥搲敦㌵扤戰摤っ㤵㉦慦㌷攳慤扢戵扢㉡愸㈸慡㐳㔵㤷愹㍥挰慡㔸敡㘷搶㝣㑣ㄴ搲㕡㝦㝦ㅡ敢㕣扢ㅦ㐱㤸㔵ㅤ敦扢愳㠲㘸㙦挳摥㙣愸㌳㕤㑤昴㌳㔱㜱戶ぢ扤搴慣戵挲㠵愶ㅦ〵捤㐶㜷捤㕣㝤搷㠶愶愹摦㘸搶搵攸㘸㑥㤴〲㤴敤挸㠸㘱攴㥥ㅣ㉣ぢ㐲㠸ㄴ㠹㈹挸敦敥㘶扢搹㕢㤸ㅤ㘶搱㔰攴㐹昳〳〷っ挶昷ㄵㅤ㤳㈱㠱愹㌹搱㜶昰愱ㅦ㍥㘰搸㌶攵㝥扥㡤㑤昳㔴㍣晢㙢扢捡㡦慥摢㝥扤愱㠲㑣换㘷昰㡤慣㐹㠰晣ㅢ㔰〸〳㔷㡦㘶捥戸㙦散攵敦戹昵㘸扢戰慤摣慤敤〸㌸㔸挷㘲㤱㑢摢㜷㔹敦〲捡㍡㐹㜰ち愰㔴捡ㄵ㑥戳㔱愱㠴㉢㤷愷㜶捡㤰攵㉥㐵捥㝥㕤戲㍣攱㉣戹㡤㐸㘹愵㍣改㠰㈲摡慡〹昹捡㘴搱挰慥㘹㠳㜱摡㔹〰㤷摡慥ㅦ敤㜵攴戶㑦㑡㌴ㄳㅤ敢㠲㈳愷ぢ愸ち扡昵㐱㠶慣㠱㘹㝡戴㐱㜶攳ㄴㄳ㔱っ㌲㉣㍢㐶敥㘶㌲戶捦搰ㄱ㘸㥦㘶㐲戶㍥㍦㔸㐷㤰搹晢㤹㤴㥤〶捡攳戱㌶摢捦㡦搷摡散〱㉣㥣㜵㠶攰㐱㠲㜷ㄳ㥣〵㌰晥ㅤㅡ㡥㕡づ攵敥换㝡て敥慤㠷〹摥ぢ〰晤㘴㔱攷挴慡㡡㍥搴㘱晣㐸戶㉢挳㑦ㄶ愷㔸慢㈲㝡挶㙤㍦戳散〹愱㘳慦昳㘸搸摡㔱戱戱ㅦㅣ捣㥢改改㤰㈳㌳㥡愶攷㝡㐰搳昴㐲戰改㤰㜶敢㔱㜴戵愶〹摥〷㔰戲摥㑦〸攳㐲㠷昷㜰ㅥ㍤㕤捡㜷㠴㕢愴㥤愱㈱つ㝣捣挸摣〲㘴㈸戹扥敤换戱て㑤㜷㜰挶㜹挷晢搰攷〶换㜷㑣昴ㅥ扢㜹㙣㜷ㄸ㉢㝡㤳㕥昴㘳㄰㉦攳㕦〷摡㤸挷㔱㙤㝤㤰攰㐳〰㍤㌶㠶扢敦㌷ㅢ㈹㄰户搸㑢㔱敥㈴愳㉥攲攵㙥散敤㈸戱㐰ㄳ捥㠶ㅤ㙣愹〸ㄱ㡣㤵㐵昸挲捤㈰㔰つ㙣㙡敢㠲攰晥攵挱㙥㘴戸ㄴ㌴㍤攲㡦㝤攴昰ㅤ㘱ㄸ㐶㐷捤㤱㕣㡦㡦㥣攱㙢愶㘲㑥㈹捥愱つ㝥㙡戰㤲㐸㜵敡㘶㉦昶换摥㕦ㅥ㙢㤲㈱㌴挹ㄳ㔸㔶敢㐹〰㘸〹攳㈷〳㌵捡㌹㌶晢〵㘹搶敤戱㌲挲㤷戱㍢改㠹㈱昶改㤱㜱ㅤ戰㥤㐷晣㈰㉣㝢ㄵ搷㙢㉢㡢㜱㙦㕤〵㌵挴ㄶ摣㠶㉡改戰㉣㔵捤戱慥㜸㠷攸㡡㤱㤱扥晤㜴㐶㝣㑤昸愴㐷㑢㘴㑡㝢㘶㘵挶㕥扣挳㔴っ㐳㔲愹㘴㠴㠶摡ㅡ㠸㥣挷戶挷㉡㘶〸ㄵ昳ㄱ㉣㥣㜵㥥攰〲挱㐵㠰晣㡦愰㘹づ扢昰㑣㠵㡤敤㌲愴㕤慤收㡡㈴㠳㠴〸㝦㌸㔰㔹㕤收㘳㍥㑡昰㌴㐰㡦晢挳〰㘴〶㈳ち挹㔳㡣㈸㘹っ攷㡥慢敥㤱〷㑥㌸㐸㉣㉤戴挲愸改㌱戳㔴㜶ㄶ㥢㌷㥢搱愲ㅢ敥㈰ㄳ㜵捡㠹ぢ㉦㙥㉢ㅦ摣ㄵ挰昷改挱㌵㜷㜶㔴摤㜲㉡捤ㄶ㔴摢捡攲㔱搸㤸㘳㌹攰㑢捡摥摣㌴㜰つ户㍦挶㄰〶㔶㕡攲慤㡣挶ㅥ㉡晡捤㑤摦㘴㘷㐵㌷摣愸愱挶ㅤ㉤㜴㉣ㄷㅤ慣㈲㌲〷昵㌱㘷㘳㍢㔰㙡戱散㉣〷㙥扤攱晡㡡挴㠰㡦挹㘴摤慡摡㐲㤶㘰扤挹ㅣ㘰搳㉦㍢ㅢ㠱敤㠷㍢㌶ㄳ㡡㝢㈷扢敥㈴㉤㤲㜷收㕤㍦挴㘳㠴㡡㉣㑦㍡㤵敤收㍤㘴㙢㕢㥥扦㙣敦㠴㐷㠲㉡㘴㝡㝤〹㘹っ搳㌰㑤愳㘸ㄶ㠷愵て㌷攴戹ㅣ㘵㙦㤴㐰㘸㤵换㌳㘶㥥㘱扤改搷挷㌹ㅡ晡改㝣愷〹㘴㡦摡挸㤱㑣㉤㑣㐹戵慥戰捦挷〰慥㉦摦㕥改㘴收摥㐲扥㍡捦ㄸ㝦㠶㠶ㄷ愶㘸愷㐱ㄸ愱㍢愱ㄹ㠵㌸昲つ攴て昴收㕤㉦昳㤵ㅣ㘹㐳摥㍢搱㈹㉥㈱㡦㌴攱慣摡㥢慡㠱㙣戴㘷㐷㈷昴つ㥤㔸捦㙥㠴㜱摤㐲搳昳㙣㌲ㄶ㤹戲㔲戳挹扦㜳慤愸㜹挳昵㉤〷㐰戸㉦㐶搹昷㠱戲敦ぢ㙡挲戹挵挴愰㤴㌹㔶㜳换づ摣㘸摢㜳㙢㐵摥㌰㜹㜷㈴㌸ㄲ㈲㑥扤㥢㕣㠹挶㤸敥昱攵㙦挳㘱ぢ㘷㐱散㔹㘸㔱㉥ㅤ㠹て扥㌵㡤〲晥㌳㠶っ㉢㐱扤㐸㥣搴晡㈵㡣㤶㤷㜳ㄱ㔰㌸㜲扤㤱㥣扥㜸攳ㄵ㘰戴ち㈲搵㌳㔸〴㌱挱㤴㡡㘷㠰扢攰摣昶摤〸搴㈳挵㤶摣㘸㌱〴挹〱㔰㤴捤敤㐳㐲搵㔴愷㤹戶㑤㜸戴扦慡换㐸㍣搲㕦㥦戶ㅡㅦ搸愷㕡摢㤳㤴ㄹ㌹愸㤱搸㤵㝤摥昱㈸ㄹㅡ㐳捣㜶㘲㙢㡣慣愰㘹㘷摤愹㐳摥㠲㔹ㄲ㥥挹㔹扦㉣㡣㠲㐷㤷㑡搶㔵㤴ㄹ戸㘵搴㍥㥢㐵㔲㌹ㅢ㝡〱㈵㕡㉡㡤㉢挷㐹挱ㄵㅣ㍣愹慢㔲㝣〷ㄹ㍦ㄱㄷ搷㕡㔱㔷㡤㝤晦㔴㕣㌳搷㘸慣昹昰ㄳ㙡㜶㔰㍦㈲㘲㡤戹㘹ㅢ㈳ㄲ㍡慣晤挷㈸戸㔲挲ㄸ㡢㈲ㄳ㈳ㄹ㤱㘰㠸㈲〴㉣㤵㔳愵㝦㔶收㔲户搱㐵摥摤㔰戶㉦ㄴ愸㐴昵㐵戵㉢㡥㔸挷㤷㍦㈵ㅤ摡晢㐵搱愵㤶㌳户ㄹ挲愸㐷搴攵㜱㐹㠴摣㜲㙥㌱㌰㠵㘳っ㔰扤㜱㘹扤ㄶ㈱戹摢ㅥ㠰㝢㠳愳㐳ㅤ慣㠸㑥㥥搰㍦愳ㄶ㉤㘴㌰㙥昷㈴㈸㍦㐳㔲ㄴ捡搴㤱敢扦慥ㅡ㕦晦㔳㕥㝦㝤㌵㤷ㄴ㘲㔷㡦〹慦っ晦〱挴㑤攷㈶㈹㐵愷㤲㤴戹搶㙥愲戸㈶ㄲㅣ㥤㡣㌲㥤扥㈰挲㌹ㅥ㘶戳㈶㈹㌶つ㥣㜲㡢㕣㔸搴挶摥〹㘷挵慦㌵㕡㜵㈵收㌸搱搷㘲㤵㡦〴扤攴〰愰㤶愶㡣㜵㠹ㄷ㘵〵㥢㈹㑥㤹㐴ㅡ摥昳戶㍥㡥敥愲攸㌰㠶㌶㝦㑣㐱㘶〴收㈴㈵搶㜷㔲㠱ㅥ攲挹捥ㄱ〶㌹㍥〷㤵搶㠷愲㉥㕢挵㠹扣㜶ㅥ㔹愴㉤搵㙣戵戹摡愴搷㥥㐲㕤㜷㌵敡㐸搰〸昳搴ち慦㔰㠰㐳㌲愴㜴㜰㄰㘸㍢昹㤳㝢攳㤵昸㉦㡣㡢㔰挰㘰㤶㤷晢愰ㅣ㔶ㄵ㠲㐴㤷摢散昸摤〶昳扦昴扤慤㜹〰㠳㠹㘰㍡戵㘸愹㥤㥣㐵㤴て㜶㜲ㅥ㐵慢㡣ㅣ㘹㍡㥤捡㉣攵㈹㠴散㐱㌴㐸ㄳ户搲ㅢ㑤ㄸ愱攸戴ㅣつ㑢㑥㈷捥㜸搸〴㌵㠳㌳㍤挸㜵㍢挲〱ㄸ晦㙣て㝡慥㕥愷换㡢〸摤㤱愰㉡づ㙦㘸㤷昴㜴捦戱㉣㤹ㄳ㝤扣挷㝡㉡攲攳㠲ㄷㄷ㘷慦摢㔱㙤扢ㄲ敤改愳㕢挳戲㐴晥㝢㠸㐸散晢㜴晡捤愳㍥㡦愲敥㜲敤㑢㜷晤收㍤㕦摥㉢ㅦ昲摣ㅦ㍤㔹㙢㙣㡣㉦㔹捡晤っ晦挹㘵收昲摦挵㠸㠷㜹㙤づ搰〹㤱㜰ㅣ戹㑡搶㌲晥搲摢㤹挶摦っ㕥㠱て摦㍥㍢㐰㕥㌹摤挳㉢愲っ㡥㤹挵摦㝡摢㤸挵昸ㄷ㤰㤶っ〳㠲㈷挷㐴捣㥣昱捦戸㈱搱㐱〳㄰捥㝡㡥㄰攴㝢ㅦ晥㘶㤰㑦ㄴ㝡㝣搸㠳㐷㐳晥晦㔰㉡㤱敡㝤挵敡㝦㐱愸㡤㝦〴㌱㠴㑣愰㐹㕢㉥㡤㝦攸㈶搳つ㑤㈶㠳㠷㐲㐴㤶㙦挶〵摥攴㤹慣㝤㔳㘹㜱捥敢㜸㐳晡㜳㍦晥晢㝦戸㈱㕤〷㠵㜹㠹扦㠶挴摢攳㈸户摤〵戳捦㕤㘰㉡㕦摣㠵ㄷ搸㠷㌹㝤敤㉥挴㌱㤱ち㄰〷扢ぢ捣昴㘵㌸㠵愹挴㙢㉡捣挱摤搸ㄹ㡦昱戲敢㌸㠶慢㐲㘴昷㘱挰挲〵㐴愸ㅥ散㐷慦摢㠱敤㥤ㄵ晣㜲愰㘰搸㠲つ㥣敢㤶㉥散昱搰扥㌵搲㘹㥦搸㐵ㄲ㜳㍦㡥慦ㅣ敥㌴㍢㈸愵㉦ㅤ捣㌷㡡㐶攱㉤㐴㑥っ敥㈱㜲㥦㍤晤昷换晦昶㤹捦㕦攵搹戵㤸㔷昳㑦愲㍣㑣〲㥦㝥〵㔲扣愹㘳㈳て昰㌳㥤ㅢ昸㕣挹摤㘹愸㜹㍢㄰㡦㈸戴扣愴愸ㄹ㉦挵㤸㥡昹㡥㠲扢㠹㔳㄰摡摤㥣敤〹㝦捡㘷㑥ㄲ㌲㥣㑤扤戸挴昸㤲㈴愲㌱搰㤸つ改㜹收晦づ收攸㑤扥㐸户挷挸ㅤ㈸㉦挳昸摢挴摥㘹㐴㉥㜷ㄹㄶ㑤㙦㉢つㅥ〲㐸戴ㄴ戲ㄱ攴㤰昴愶㠶挷〳㐴㑢摤㐱㈱捦慣㕦㐶㥥慤㌷攱换搸挰戱ㄲ㔰敤㈳㠰㐳㝥搲㠲㔵〴ㄵ㤳搸晣戰扢㕢㠶〲ㄲ搳挴挴慤昸㌴㉦愲㈰ㅢㄹ㈲㉥㈴搸㑦愰㤰㕣㜹敥㜰てㅤ㥡攲㐳捡㥥㑥挳㘹挱捥㝢㡣扢㤵扣㙢㝥ぢ攷㐰㘰㘷ち㘲㌰晣㤳㐴㘳㜳㉡ㄹ㍢摤戴愴㔱㠴㤳扡搸敥㌴ㅥ㔷挱㘶昹㘷戱㐳㐵㉡㤰摦つ戱㝥愶㌳昴〳扤㌵戴㜱晥ㄸ㈶挸ㅦ晣慦㐷㌲〴ㅢ㑦愵挴㐰挳ㅥ慡㔵㔱ㅦㄶ晦ㄵ㜴攱愴㜳㠶搵㈹捡扤挱㡣㜵㈲㔹㈳晤昶㥦戹㙣㤱慣㑦戲㌷㤳摡㕤昶晦㔳㐰ㅣ㘸晦㡤㉢散㡢㥦昵㔲㕣㄰攷㤴昹㤴〳㔳㌸㕣ㄱ㐴戹㤱捣㤱㑤戲㈵㐵㈶挰㜵愹㠲捦㔸㜵戵㘸㜰挴挰㐶㝢て㑡戴晢搲户ㅤㅦ愸〰㤹㉢捡晦〵㔴搰挰晥摤㝡㡢愳昱㉡㔴〱㑥摦㜰㙢㐱㌳㙣㍡搱㜴〵㈹攰㘹㝥㠹收挰攷㤹㌳扥搹慢搴ㅥ挳㑡㑣搸攸戳扡〶㠵㝤㔳㐵㙦㑦㘶㤲㜹㠶挳攵㌵昸㑤搲㔴㉡搹㐴摢㄰扥换㜹愱㘵㌷昰ㄹ敢ㅡ愲㥥ㄱ㔱㐷挲搴改搸㜳敦㘹つ㉥ㅣ捥㙢㍤㡦挸㤰㙡捣㈲㔵㈶㔳昸搵㤷戸慡扤㙢搰摤㌶㥥㕢挸㤶挳㐵摦㑡昹㍦〳㐵て昷㤴㙥㠶攱㌳昹㜵戲㡥搲㕤㐵㠹昵㔶つ㠰㍥づ㝦昹㡦〳ㅣ㍥㜸换晥愷挰昷昱愷摥っ㤲捤㌴㄰㕡㍢㐴㙥扣㡥慥㠶㐴〰㔱戰ㄴ敦㤲摦㈲ちㄴ㑤攳敢㤸㈸〵〲攵㕣㘱ぢ㘰㌰㤷晦挹㝥㕣㙥㉣㜳ㄴ晣㉣㤷㈳挴㍦攳戹〴晢㜲ㅡ换㝤慣戴扤㥢挲㑥㜱㌳㑢つ㘰㌵〰捡㈳〶㌷㉦攴昴㤲昱㍡㥥㐸㑡㜴㔶㔴㌶㈸㙣敢〳㈴㤷挱つ㡡捣收㙢㘸摣㥥捤づ戰㠳㘷昳搵㝤㘷㐳搷㐲摥㌰㍤晥㔴㘲㥡慣㄰搵㔶㐴搰㈲搸〵㤸㑡㉣搴㈴㤵㉥攷㔱搰㐹㡣敦㤰晡戸㝥ㅣ晦晤改搵ㅦ晤㤰搷㝦㕥㌵㐴捤愲慡㝢ㄶ㔴戳㌲㡢搷搲戳搸〳㜶昰㉣扥戸摦㉣愶愸㠱㘵㐵㍦㡢㐲㜹㘴㡡散挷戸㡤昵ㅢ〴扦㐹昰㕢〴慦㄰扣㑡昰㌹㠰戲㘹搴昱愷㝦晡攴ㅣㄹ敥户搹㙡㘴㡡㤴㤶攱㍥㡦㠲昵〵㠲㉦ㄲ晣づ挱㙢〴扦ぢ㔰㌶愷㐸㝣㘹昸㝢㐴㝥㠹攰换〴㕦㈱昸㝤㠲慦〲愰㈱昹㐱ㅡ晥〱㤱㕦㈳昸㐳㠲搷〹晥㠸攰㡦〱捡㘶㥥㉣昲㡢㠳㉤㈷ㅤ攳攴愳㕦㈴㐱扡扥敥扤㠶慦㜵昷㤸搹ㅦ挱㍦㔵㤰ㄷ㌳㍦㙡㝥㙣戸戱ㄲ㔷㥢㔶㍡晦㌲㘸昰ㄶ挶攱㝡㜷㘲慢ㅣ昱㈱晣㡡㠶㌱㤵昰㘰㥥㙣㤷昱搹㤶昸扡㍣攲捡㈵㉣攸㈰㝢㐱㝢㌸㐵㉦㡥慥ㅦ〹㑤ㅦ攷㐵〶㥡攷挲㤰愷㌷っ㌷ㄱ㠳敢搷攳搸㘶捥㡣㜳㠹㄰㐳慤㡣㈹戶㕣㐸㘳㍢㘹晣敤㝦敡㠴摣㔰㠱ぢ戲慡ㅢ㔳扣愵昱㔶搲昸㈲扥户㤳㌶ㄸ㔹㕦㍦㑤ㅡ㔳つ㐸㘳㈷㘹晣ㅦㄷ捦戶ㅢ㈷㔲慦㐷捥㔳㈴㌳昶㉤戲㤳㑢㝤㝢捦〰㐹摥愱㉦㌴敥㘸㌴㜹㑦㡥〴㌴挴ㅢ㥡挰㐱㥦〰㕦扦慦攲搴ㅡ㡥昷挰㘴敡㝦〴㘳〵愷搹ㄶ敤挸挶挷敤扢㌸㐴㄰㔸㜲挷捥〵㘷㉤〰㘲捣㔹〹戱㍦慥ㅦ㈹ㄶ㠱㙢㌷慡搷昷㠰㘴㑢挶㌶愰戳ㅥ㐹昲搳攴昹愰攱㕣〱㐹㤸㡤ㅡ昵㠴戲戹㔷㍢㍣㘳㝤〳挴㐱㜴つ㤰㠵㤲㑥慥昱っ㝡捥愰愶愵戲㌲㙣昴愴㠶㄰ㅢ㘶㔰昷ち晡搳㌱㥡㕥㜹挹愰㌶ㄶ㜴㌵㐶㥦ㄱ㌴昵戳愰㝦㉤㐶昳戰㐳挹㜸㌵㐱扦ㄴ愳㍦㉣㘸敡㜰㘹晤愹ㄸ晤㠴愰愹戴挹㜴㠵㙦〱㑣㈶晦摥挹昴慥〴摡㑣攳㤳㘸㉣〱攸㌴捦㕡㝦挹づ㝦〵㌰㠲搸扦ㄱ㜳㝣昷っ愹晣攵㜱㜷攲挷改ㄹ㝥㈱㐱摦㡥搱㝡㠶㌴㄰搲㝡㈳㐶敢ㄹ搲㘴〸扡ㄲ愳昵っ㕦㑢搰户㘲戴㥥㈱捤㡡戴㝥㈱㐶敢ㄹ搲扡〸㝡㍤㐶敢㌷愱扤ㄱ昴㕡㡣搶㙦昲攵〴㝤㌳㐶敢㌷愱㑤㤲搶㌷㘲戴㝥ㄳ㕡㈹㐱慦挶㘸晤㈶戴㕢㠲㝥㍥㐶敢㌷愱昹ㄲ昴㜳㌱㕡扦〹つ㥡愰㔷㘲戴㝥ㄳ㥡㌸㐱㐳㘹〹㡦攸㌷㜹㍤㐱㉦挷㘸晤㈶㌴㠳搲㝡㈹㐶敢㌷愱㘱ㄴ昴戵ㄸ㉤㙦㤲㈷㙢ㅥ㕡㐶挸挱㐳晡㤸摦㐷㔷㠳摣挲〷㕡㍦攰㥤愰㜸㤷搸㉦㤴㜳㠶㔴昵㘲挷晦〷㠴愷昳㘲</t>
  </si>
  <si>
    <t>Důvěryhodnost</t>
  </si>
  <si>
    <t>Kombinovaný odhad:</t>
  </si>
  <si>
    <t>váha</t>
  </si>
  <si>
    <t>Výsledný odhad</t>
  </si>
  <si>
    <t>Medián:</t>
  </si>
  <si>
    <t>Interval</t>
  </si>
  <si>
    <t>Váha</t>
  </si>
  <si>
    <t>Výsledný odhad - špatně:</t>
  </si>
  <si>
    <t>㜸〱捤㔸捤㙦ㅢ㐵ㄴ昷慥扤敢㕤摢㘹㐳扦扦ㅢ㔰改〷㘹户㐹摢搰てㄴ㌵戱㥤愴ㄱ㘹㤳搶㙥㝡〱㔶㙢敦㙣扣捤敥㡥㤹㔹㈷㜱㐱㥣昸〷㉡㜱〱㉡〱〲㐱㈵㈴戸〲ㄲㄷ攰㔶〱㐷づ搰㐳㉢㈴㠴挴戹搷昲摥慣㥤摡㡥ぢ㘹〸㔲㐷挹散捣扣㜹㙦㘶摥扣昷㝢㙦ㅣ㤳㘲戱搸㐳㈸昸挵㤲挰挶㥥㐲㥤㠷挴㌷㜲搴昳㐸㌹㜴㘹挰㡤㔱挶慣晡㤴换挳㌸㑣㔰㑤ㄷ攸㕣㌱戹㝢㠳㘸收〲㘱ㅣ㈶㈹戱㤸愶改㌲搰㔱〸晥昷㌶㍢㍡㜲㘵ㄲ㔰㕤挹㘵愷㑢搷㐱㙡㈱愴㡣ㅣ敤㥢㡤㜸㠷㑦ㅢ㈷㡤戳㉦づㄸ〳㐷晢㜲㌵㉦慣㌱㌲ㅣ㤰㕡挸㉣敦㘸摦㑣慤攴戹攵㤷㐹扤㐸攷㐹㌰㑣㑡〳㈷㑢搶愹㌳㠳愷㠶㠶㥣戳㘷捦㘴㘰攱搸愵㕣昶〲昱慡㈰㙤㝤㘴慡㈰㜳㉡㤷㥤㘱挴㔹ㅦ㠹ち慡㘰㌰㑦捡㉥敡㡡㄰收〶㜳㐶㉥ぢ㝦㉤晡㠰摥㘹㘳扡㔰㈰〱㜷㐳㜷挱つ敢㜸㌶摤㥦㉥㤷㘶㉤慦㐶㔴㕦㙣㐸昳㘷㉤㜶挹昲㐹㡦㝦㤵㤳㉢㔶㌰㐷戰愷昸ㄳ㌵搷㑥挰ㅤ挶㡦㜴㕢愸愱㈰㘳㍡㤷捤㔵㉣ㄶち㤱戸挰昱㙥戳挵㑡㐶换㔶〴㡦ㄸ㐵攵㐸改㠶㤵㠸㌵㜱㤷㐹慣㌴愸㔴ㅤ慡捤㉤㥣㝤㠲戵㙦㔰㑡㍣〰㕢㙢㘵㑣挳㑣搹戴㘴戳㈴㥢㘵搹戴㘵㤳挸愶㈳㥢㜳戲㔹㤱㑤㔷㌶慦换收㍣捣㘹ㄶ㉤㤹㤴ㅢ攵㥤慦㑥㝣昰晥搷㐷㐶㍥昹攵搷ㄱ㙦昸扤㌷㌳㈸㙢ち捥㘶㕣㈲攱扡ㄸ㠱㠲㈷㕡扤㈶㌳㌰㕢昱愳㡢挸ㄳ㕥搶昱㤶㈶〳㥢㉣愹搰㠲摢换昸㌹ㅡ㠴㘴㈹捣㕢愱㤵昴㘷㉣㐶㠲㔰㠷㐹晤㠲㉢㙡㈱㘷㡦ㄸ㙢㜲愷ㅡ㍤㤰搰㉢㥡㉤㔲搲㘲㈰㤲㈴㠱换挵ㄳ㔱慤愹摤㥣昸㠲挵㉢愱㔵昲挸㠱㡥ぢ㐷慤㠱㡤㕤つ㕤㡦ㅢ㈰㜲㠲搱㕡ㄵ昵戹㕥㜲㠴ㄹ愳㔹愸㍤㔰〹挸挱㉦㉣㌰愲㙦㠰㑦㑡㐷愲㡥㐴㠴㈳昸㐰㘹搲㌲㥢愰㜳㌱㤷捤㔳摦㜲㠳㜵戹摡捣㘶㄰㜹戹㘱挱㜹㘶㉤㠲㌷㍥ㄲ㝣挲〰㈰㕡つㄴ〱ㄲ㌹㐳捥㘹㘷㜰搰ㅥㅡ戰㑥㕡ち㥡晦㤳㝡搳ㄶ攰挹昸搷摣挰愶㡢挲扤㌶昹攰㍢挲㘵㡡昵㉡ㄱ㐳ㄹ愷㘸戱㌹〲㉥换㈶昳㕢㥣ㅣ㘵㡣㜸㔶㐸㙣㌱㠰戸扣扤㝤㤰㡦㌳敡攳昸㥥慣挵挹㈳搷敤㜷愲㠵戲戴ㄶ搸㝣㜷㜷㘲㈱〴搱扢㍡㘹㡦㠴慣㘰㉢〰㥣ㄱ㉥㜶扡慦㤳㑤㤸晥攸㤲ㅢ㤱昷㜶㤰〱搰㘸改昱搴㜱㐶㕥㕦愶慥搸搱㈸〴愷〵㠲昴ㄵ愷㡣㐸搱扥〰㝥㈸㈷㠱搸㕥扦㍦攳㤶攷〹㉢㄰っ㙤挴ㄶ㐷摤㡡㈴〲摥㔸㈶扣㝦ㅡ㔵て㠸㙡㍦搷㍡敡㡣㉤㠵〴㝣搹㠶晤㐲㤴〹敢㐵昴愳㙤㙤㔳愲㌵㠱戰戳㙤㜸㥣㤶㙢ㅣ㝤㤶㔱慦㥤㌲㙡㉦㔸戰愶㝤㤱摡㈴㤱㤰攳戱㐴㉣㠱〵㠲㘷㍣づ㡥㍣搰攱愶㈲㕣愰㙣摥㡡换㉤㤶㠳挰㝣㜲㔵㑣敤收㠵㝣摤〰㘳㌹敡㑢㍢摡㝤挵戸〲摡〳㉤㜹〴ㅤ㐹敥挴㤳㤶㡤㍥戲ㅡ㕣愴㉢㥡㐶㈷㙡搱ㄹ摡㉤捥㍥晣昸愳〸戱换㤶昱晦㑥㤶攵捤㡤搳㡦㉤〰㘲㕦戰〲摢㈳散㥦昵㠵㍢搲搱戳昵慤㔸㙤㠳㉡ㄵ㔳晥〴㙣㝢慣㈶㌱㍤㤲㤶愴扡戲攸摡㘱㐵慤㄰㜷慥ㄲ挲ㄸ㘴㔵㥡㠶㙡づㅡ晦摦〱搰㝦㡣昹㤵扥〳慢㥤㔰愵㔲愹〸㍤搵㤴扥㕢昴㘳〹挴搵㙥㥢㕣㡥〲ㄸ摥㔲㔳搴戲挷慤㌲㘴㘳挹㐶㉥愶攵愸㕦㠵搸挴㝡㜱㘶づ㙣ㄳ㙣㝥挱戵〹搳㜰愰〰㌹㕦〲㤲㌱慥ち捦收㄰㜴攲㌱㐵㐹㙢摤搶㥡㙣捡㍡搰搰㘰㙢㑥㌹戹㐲晥㕦㤷捦㥣挷㥣㌱㤵挲攰愳敦挱㙡㉦㔴ち㙡昲㠹扤㘱㈳㌰㙤昳ぢㄵ扡㜸〱㔴㐹㜸㤴昰昰ㅣ㜳挳敤㉢㠷㈱㠸㕡晥㑥㌱㍥挱〸〰㈰㉢〲づ㠸㌳㈲挷慥慥ㄴ挱戴㑢ㄸ㘳㡢ㅢ昶㍢戳㉥㔹㐴昰摥扦㤲〴ㄹ㕢慥挶㐳㉡㘲晥扥㤵昴㍣扤㐴挳扣换慢㥥㔵㍦搰㠵ㅣ㔱慥㔵㐸〰搸挵〰挲晥㙤ㄲ慤㔶㠹摤㘵㡦〵㕡㘳㘵㌲㤹㝦ㅡ搰て㙥㉡㉡㤲〰㍥㐹㤳㔴㔹㠲戲㌶挷㤳搰㈵㘲㙦㙣昹㘲攲摥㡤户捦慢〰愷ㄲ㌸〸戸㠸㠲捥戸ㄶ㠰挴散愴愷㉤㉣㙦挵搴晢㈲㍣㔵摣慡㐷戲ㄶ〳挳愶㡣敢㝥戳ㄹㄹ㕥㑢ㄲㅣ㜹换搳愰㙣㠸㌲㔱㝣㌱ㅥ㡦慦㉤ㅢㄷ㌶㠸挶㡣㤸㈶㙤改〸〴攲摣㠸㑥㙢扣㉢攵㍥㘰攲ㄳ㙥〴戱㉦戹㠰㈹戵㘹㐲㡡ち㍤㉣㤲㜲て㐴㜵摤ㅦ㐲㙢㈲挰㈷㤲攰㑡捤〷㜴㌱㄰㍢㔷㌸收㍡〲㑣㤳㐹㍣㐶ち㐵㘱ㄹ㙡㥡㑤㑣㐱昴敥敦愶慢㈸㈳㕤㝥挳㑤摡㄰ㅥㅡ㡦戶っ㍥摡㡡㡣㠸㤷㤹㈶㍡愰挲ㅥ晦ㅡ㘵昳㈵㑡攷昱㥤戰㐱昴㜸㠵㤰㄰㕦㔱㘹㍦㝡ち㘲ㅢ㙣㍦ㅥ㙦㝢㈹㌵昴㡥㐴捣㠷㐵慥慣㍥ぢ慤昸㌸㉢㡢㥥㜴ㄷ捥㡦㉦㉣㝡攳昷晢㠷昶搵挷㙥づづ㝦㜹㤰ㅡ户愵摦ㅡ㠴て愵捦ㅦ㝣昶改摥散捤㠷㙦摤㍥㌷攷昵㉢ㄸ㐰㔶ㄵ扣㝢㘱攲㐶㘷ㄹ扢㡡㙥攸㤱戴ㄳ㤹〶戶㌵〷搰〸ㄲ㉢㍢改ㄴ㉢㜰敡㝣㡦㌳挱㕣摢㜳〳㠲愶〳㈹㉢扥㌸愷挸ㅣ㈴㔱㌳ㄴ㕦户㌴攸㜱㡡捣ち㌸挶㥡愰㕣摦搴搶ㄳ摥愲㌸㔹㌷攰戰㡣挰㑢㙣㙦㜴㄰捥攱收㙡㝥㌰㘱㔵昹搳攰㑥攲愷づ㔰て㤴〸扣㘴㐹㤶㈵㑤搶搶攸ㄱ㌱昵㜹㄰戵扤挵〳捦昵捤㝥晦㉤昷㠸㑤收捦㐱戶㈵ぢ㝣㤳㑦攰㡡ㄱ慣㈱摥慤㍥戵㐲㙢捦㠸㕦ㄲㅡ㌹㙦扣㕢攸㕥捥晤㐴㉡㜳㄰㜸㈴捣㉣㠴慢ㅣ㙡㌴戰搳㡢㔱ㅡ㠳戶㝡ㄸ慡㘷㜲㔹㌳戲攲愶㌳愸㐷㘰㜸〳っ户㈴㜸扤ㄸ搴㤱㐷㝦〱㉢㝣㌵㐹㘲〵散ㅤ㠵慡㔹㝡㜱㈵昴㕥晤ㄸ㔴㍤㜱〹攷愳㍢慡〶昶㐷㍤慦慦改㔰㕣㍤㡥㐳㙤㍦㙥愸〳㌰搴㌷㘴づ㤹ㄴ㑣㤱〷挴㈴㑢㤸扤〷慥ㄹ㔸㌷㈸慢ㅢ㑢ㅥ㕦㤲㝥㙥戸挷慤㘳敡挴攱扢慦㡤㝣昴挳㥤㔷㙥ㅤ晡攳㡥昴㔳㠳搰昹㕢㐳㙦㜳㡦ち㙥敢愵㙥搰戰㈲愹敤敦㝣㐱㡣挱㡢愰㡥㑡㠸㐳㌶愵〸㠳㑦挸攷搶㈶慢〹捦㜸㔷捡㡦戰敢晦㈰〷㉦戵ㅤ㕤昷挳㠸㝥ち㐵㘳搵㠹戰㤸㄰㡥攳㌹㍡ㄲ搷㜴ㅡ昱昴敡扢摦㡣挴㑥扤㍡㥡晥ㅢ㐱㕡㝢昸</t>
  </si>
  <si>
    <t>㜸〱敤㕣〹㜸ㅣ㐷㤵㥥ㅡ㘹㕡㔳㈳挹ㅡ挷㌱戹ㄳ㈷㔱戸ㄴ挴㐸㥡搱㡣㙣㤴㔸㤶㝣㘸㈳ㅦ戱散㈴㥣㑡捦㑣户㌵昱ㅣ摥㤹㤱㉤戱㤰㄰ㄲ慥〰㠱㠴㠵㙣〸㉣昷ㄱ㈰㈴㠱攵晣ㄶ㍥㜶㐹㔸㘰ㄳ㤶㌳㑢㔸攰㌳㔹㍥㘰㠱㘵〳ㅦ㐷㘰〹搹晦㝦摤㍤搳㜳㐸㜶㡣昹昰户ㅦ㙤昷㥢慡㔷慦慥昷㕥㔵扤㝡㔵慤㠰ち〴〲㡦攱攱㉦㥦㑥〶捥㥣㕤慡㔴慤挲攰㘴㈹㥦户㌲搵㕣愹㔸ㄹ㥣㈸㤷捤愵㤹㕣愵摡〱〲㘳㉥㠷昴㑡㘸慥㤲㝢扥ㄵ㥥㍢㘸㤵㉢㈰ち〵〲攱戰づ㌲摤㝤愳㕥㐴㌳㤷敥㈴〰㔵㐰㤳㐰㜷ㄱ㠴〱㝡㌴挰敥挹㑤㍢搳㔷愱扡搹㙡愹㙣㕤戸敥㌲愷搰昱攴攰挸攰搸㘸㙣㌰㜶攱扡挹㠵㝣㜵愱㙣㡤ㄷ慤㠵㙡搹捣㕦戸㙥搷㐲㍡㥦换㕣㘲㉤敤㈹敤户㡡攳㔶㍡㌶㤲㌶攳愹愱㜸㈲㘱㡦㡤愵㝡㈲㈸㜷㘶㜲搳慥戲㘵㔷㡥㑦㠹摤㉣㜱攷攴愶挱ㅤ㔶昵昸㤴搸㠳ㄲ户㑦㙥㥡㉡ㄵ捣㕣昱戸ㄴㄹ㈲戳㐷愶慣㑣㡥㔲戱慣㜲慥戸㙦㄰㑤㙥㘰㌰㘲挹挱㉤攰㜴挶慣㔴㈷慤㝣㝥户㘵㔳㈰㍤〵㜲换㉡㕢挵㡣㔵㔹㔵搸扣㤸戱昲㙥㜲㈵㕣戸捣㉣敦㌰ぢ㔶㈷〳㝤〵㐷㕥搳㔹慢㔸捤㔵㤷㝡ぢ㝢㉢搶㙥戳戸捦㈲㐹愸戰㜵㈱㤷敤散㔴㥤㥤㠱㡥㈷戵㙢㡣㐸㘵㜰㑢㌹㌳㌹㙦㤶慢ㄲ愳扣㠶摡搱晡㌴㐳ㅡ摥搰㉣㙡捦扡愶㕣ㄴ搱㙣慥㜰㠹㔵㉥㕡㜹㔶㐲挱つ㌴ㄱ〹㑦ㅣ挶搷㤸攳昵㠶㘲㔱摤敥㐰㘰㔷㔸㡢敥㈵㔸〵㘰昴〱㜴㡥㙦ㅢㅡ搳㔱攲㔶〳愸捥㥦㘱㈴昹昳戰搲攰㥣ㄹ㥣㑢〷攷㌲挱戹㙣㜰捥ち捥搹挱戹㝤挱戹昹攰㕣㉥㌸㜷㔵㜰㙥㍦㘸扣㈷摣搵ㄵ㜴㥦㝦㜹攸㌷摢㘷慡敦㥣扡晤㜹㜷扥㈰晣搶㡥昹㄰〷㑦愲㕤〷㥡㜹㌳㔱愹㉣ㄴづ㜰搴扡㜲攳㄰搳㠵愹㑡㜵㤷㔹㉥㔴㡥慦㠰㈱摥㈳㐹㜸愲㔲昸搳㑢ㄸ㤵ㅣㄷ〹ㅢ㙢挰慣㈷㙥戲慡收慥捤扢昷㙣搸㥥㉢㡥て挵㘲ㅢ㘶㜲晢慤㝣捥慡㔴挷㠷㠶㘳ㅢ戶㥢㡢攳㐳㠹㤸㍥㤹㡣㕤ぢ㘰㍣〱愰㘳㝣㌲慥㑦㈱敡㔴〰愵㝥〸㘵愰㐲ㄸ㍤ㄷ㐵扦晥愱摢晥敡戵慦晦挰てㅥ扣昹攷㡦㈸捥㠰㤴愶㜱㍡㐰㔳㕤㈳つ㜵㡤扡㜵㡤挵昴ㄹ愰搵㘷㌲搷㔹〰愱昱晥挹晥愴㍥㥢挸㜳〰㤴㍡散搶ㄶ㡣摤晦㠵つ扤敦摢昱㠹ㅦ㔵摥ㄹ扤晡昶慢ㄴ愷㕡愹敤㕣〴㡣挹㠵㑡戵㔴搰攷㌱攳昹㐴昴㌳㜹㝣㜲㈸愶㉦㈰敥㠹〰㑡㍤攸ㄶ搶㤳㍤改挶戹摥慥ㅤ㌷晥攳㐵慦㍥挷晣改摢ㄵ㘷〸ㄶ愶㔹㤸㝥ち挱㔳〱㡣〱㠰㌵㤷㤴ち改㕣戱㜴搰㉣㝥昶㔳敢㑡搹㜹㌳扢㕥㕦㐸㤲愷〱㈸昵㔵户搰㤳扥搰㜱挹戵㤳摦搸晣㐱搳扡昰摡扢晥晢㔱㐵晤㤴昵攱改㈴㡥〱ㄸ㐳〴散㈳挶搷㌰戱㈳〰㑡摤攷ㄶ昱㔶昵晥㕦扦攷摤㘷㙤扡改戱慢摦扢㝥㕦㝥愰㈷㠱攴㑢摤挱㍡㔵㌶て㘱挶慢㑦愵挳㠳㔸㍤㡥㘶晤挰昲㘱㈷散愴㍤㌴㤴㑤挴捣ㄱ㌳挴攱㝥戴㜳ㄷ㤵愱挷扥㍣㔷捣㤶づ挹㘴搶㘳㙦挹攵慢㔶㔹㈲㝤㌶㝥㥣〹㔹攲扤昶收㐵慣㘱ㄹ㘷摥㍢搹㥥戴捡㔵捣晦搵愵晡㔰㌹㜳㤳㔹戱敡搱〱户散㑤愵㠵㘲戶㜲㐶晢挴搹慡㔹戵㑥㙦㑥慢ㄷ搲㤲㙤ㄶ慢㠳㔵㤱㈶㥤摤㥣敤㌲㌳扦㘰㑤㉣收㥣攴戳㥡㤲戱㑥㤴搲换愷㙥㈹㕢㝦㕤㑢㙤㘹搱〴慣㡡㠳㔲㜶㑢㉦㥤㈴愷㕤敢㈶攷㑢ㄵ慢㈸捤ㅢ㈸散捡㘵昶㕢攵㔹㡢㌶㠹㤵㤵慥慥㘵㤲扢㔸つ散㉣愲愳㔸㝥戲攷昹戱㘴戴㔵捣㕡㔹戴昷〰戸扣戴挷㑣攷慤㈷㌴㤰㌸㜵㈲攱戴〶昴㤶㔲㘶愱㌲㔹㉡㔶换愵㝣㘳捡㐴ㄶ㕡㥥戱戲摢㑢㔹慢㔳㥥㠰〳㔵愰愳㐳愹挰㤳摢㑤搴㉣扢挲戵挸愷㈴㕣昱㔶㈶昶㈹ㄱ㠹摢慥㘱戵㤲ㄱ昰㈹ㄹ改㥦戲㘲㑢晣㑡㐸敡搸㡡搴㙤㤴㤴㤹㑥㙤ㅣ㜸㠳扢㈱ㅦ挸㈱㙦㜱㔴〶晢㤷㉦戲慥㤷㐷㘸愹㑦㉡㌴㐱㐹扤〲搳愴搸㥡敥晤㘹㠹㠳挱㌵㙥敦㌷ㅦ㠴ㄹ戴捤㉣㘶昳㔶㜹㐵〳㕡戱㐵㝡㤴㈰㐹㤰㈲ㄸ㈳㔸て㄰扡ㄷ㜳摣戲ㅣ攵摣慢ㄶ搵㔲攸㔰㉥㕢㥤㌷收慤摣扥昹㉡㜰㌰扣挳㘱戲晢戵戰摦㔳㜸㥦〸换晢㘵昸つ攸㘷㄰㡣ㄳ㕣〴㄰㠹〴㡣㡢昱ㅢ㌰㈲㝡㈳㝦㈶〰晡㍣㍢㜰㥤愳㤹㤱㐰㠸㌶捥攳户挴㘸敥㙢㌱晣㘰㤳㔷㐲〵㤴㕢改攸㘸挷㡤㙤㘶㘵扥捡㠱戸㘲愲搸㕣㥢㔸攸㈴㐰捦ㄴ挰捣㌶㉢㡦㘱㝣㝣捣昹㄰㙤户㈳㥡㡥㈷㠱攸〹㠵搹愵㘲㘶扥㕣㉡㘲挷㌳㘵㔶捤㠹っ散攳㡡㌲㡤挲㑣㘹㜲愱㙡ㄴ戶攵昰搳㔳搸㙤ㅤ戰捣敡㈴㈶改㙡㙦㘱〶戶戵捣愲搳搹挵㔰挱㌱㡢愷慣㑡㐶搳㝥㥥挶愴戴㘸㈰㠴㔹戶愷挰㘹挶㕡慣戲攸慥〲っ㌵㈸㤳〶搱㠰攴㜲㐲捣搹㉢㌸㉦㜷挴㡤愱㠴愸〴㝤愵㜴ぢ挲㈹㐹搶㙣慣㥦㔸㘷㍢㕤搸㍣㝥昶㔶㜳昹捡愰换摣挱愹ㄲ㜶㔶㤶散昹挸㜴挳㠰㝡ㄹ㉢㡡慡㜹㤸搳〰摦㤹㐹㍢挵愲㈹㕢换愵㠵〳㌴搱㡥㔷㌹㉣㉢愰㌷〳扣攵攷敦摢㜰挱㥢敦㝣捣晤扤〶〳㐸ㅥ㘳ぢㄲ挵㐶㌷戶㤲㤸㐸晥昲搱摢〰㈲㥡ㄴ㥡㠹慤㘹㈱㥡昴㙤㘷摢㘵㜶っ㌴敢㝡ち攸昳㥥戲㈵㕢愰戰㐴㤶づ㔸扤㠵换㑢攵晤改㔲㘹㍦㔵㘰㤵挴㉡昳㤶㔵攵扥愲摢摤㐶㌱慣㤴敡攸㘸搸㐰昸㌶㈰摣㤱ㄸ㌳〰扤ㄳ昹晣㍡慦挴㡡戱ㅤ愸づ慣㉡挶づ〴搶㈵收ㄲ㜳愵㙣㍥㔷㈹㕡㜳搶㈲ㄷ扣㘲㙥慥㘸㍥扦㔴㕥ㅡ㕣捣㔷ㄶ搵摤攸㉡捤搲搲昳扦晦搰㤳捥㕥摡㝣搳搰昸㥤㑦㉣つ扥㔷摤攵㈶戴散㍣㘸搹慣㘰〵㌵搸昷ㅣ㔰つ㔶㔰换晡敥㑣㌱㝦戱㘲㑥㌸㉢愶搱㠲㜹敡ㄱ㤶敤㈶ㅢ㘶搹ㄵ敢㉦㌶㐰㍢㈷㥡㘳〳㕣㡡挱愲㍥㠸㘱挷㌵ㅦ攱挶㐷捦㈲慥昷㄰散〵挰捡慤戹㜲㘳攱扥摣㠹慡戵昸攵㐲慤慦㈰㜸㈶㐰㠸晢捦㤵ㄷ㌴っ㔷昱㕤搰㈱搰㕢㤸戲㙣ㄳ㕥㌵㔹㠴㤴昹攷㕣愳㍡攱㝢昴㉤㔰㉢㜷〲㙤攷晣㙦㌴㕢户㡤㙥ㅦ㌸愳戲㕢慤攲ㅥ㑣挱㤵攳戹昴ㅣ捦㈵㑣㍦ぢ晤昰㥥搰扢愰〸㐷摦㈷摡㜷㕤〷㘹㍦捣捤〵挲散㈱㌱㥡捥㠸搶㐵敤㜹挰㐶㔶㑡㔳㜴㕢㜰搱搳㕣㘴㡣っ㐰〷㤴㐵㜳㔹㔱户戹㡢㐳换慡昱㐶㌷愱挵换㐱㠷〵㔷づ扤㡦昹晦づ㘴敤戵㍣㐷㥡慢〸昶〳昸戴扣攰㐴ㄵ㥤ㅥ愲攵㐵ㄲ㤵〰ㄴ晤ㅥ攲㘹㌹㠰㠰昷愸搷愰づ㌲㤰㑣㌰捡〰慥㤷愴㘵㝤愷挵ㅣ搱愴㘸㘵㤳愴愹㜳㤰㔶㘳㠵㈶㉢ㅣ㌶扣挴敤㙤ぢㅢ慥㜷ㄳ㕡摣㉦昴戴〸ㅢ㕥㠸㠰㝡㌱挸摡戳攱ㅡ搶昱㈲㠲㙢〱㝣㙣戸捥㠹慡昳昱㉢㙣戸㥥㐴㉦〱㔰昴搸〸ㅢ㕥㡡㠰昷愸㈵搴㔱㘳挳换㠱㜶摣㍢㉤㕣戸〱㐹ㄱ㑤㠲㔶㉥㐸㥡愲㌳愸ㅤㄷ㑡换㜱愱攸㈶戴昸㡤攸㈹ㄲ㉥扣づ〱㤵㕦㤶ぢ慦㘷㙢摥㐰㜰ぢ㠰㡦ぢ户㍡㔱昵㔴晣ちㄷ摥㐸愲摢〰ㄴ㕤㑣挲㠵㌷㈱攰㍤㉡攳攷挲摦〳摤搶㍤搵挲㤴户㠲㌲愲㐹摦捡ㄴ㐹㔳㑦㐳㕡㍢愶㍣㜳㌹愶㕣攱㈶戴昸扤攸敥敡㘵㑤户ㄳ扣㡦攰晤〴ㅦ㈰戸〳㐰敤㜶ㄹ㜵㈳㈲扦挱㕢摦搵摤㐹㥡扢〸敥〶昰㌱敡挳挴㑤㄰ㄷ㔰㌱晣〸戳㍥㐲攴㐷〱ㄴ㥤㘹戴搱〲晡㘳〰换㕡捥ㅦ㐷愲攷㝦㙢攱搱㈷㤱ㄸ搱㈴㘹攵㤱愴㈹㝡敢敡㍣摡㑥捡ㅤ〰敡攲攵㜸㜴㤱㥢搰散搸ぢ㜱㥢摣扣㔵ㄱ户㝤捤攵攱㌳㐴搸㔷挳摥㕢捣㔵㉢摤昶挴㐲戵戴㈵㔷挵㑡搱㘳〳㈰㈸㔹㑥ㄷ敦㠰㉦搳㠰㝤㔹捥㍡挴㌵攲㥣搶㈴㥣㘸㌸ㅥ㔳ㅡ敥㘷户愶㑦㤵㜶㤴慡㔳戹捡㠱扣戹搴摦㈶搹㐹戹㝣摥㉡挲㕤㔵㠶搷敡㐸㐴愵〳〷慣㙣㥢㌶捥㤶ㄶ捡ㄹ㙢㝡敡㐴㜰㜸㈹㘷㍢ㄹ挰㕥〵㉢戶扡㘰㜹㑢搱挷昷〸㘴ㄳ挴晥㐶ㅤ愳扦㠴愶㑦㐰摦㐳㠸昹㕤㐵㈲晡㕥〴愱昸愱㈴㝥㔷㔶ㄱ㥦ぢ㡤㡢㘴挴㠶㔸ㅤ㕣慦敢愳㥤㉥㔶㜲㔹㉢攲挶攰昵㕦攵〶㜷㉥㔴ㅢ㔲捣挵㌵㙥ち㌶㘱㍢㡢㄰㝤挶㉣㘷㑦〴愹愰㘳㜸ㅣ㤱㈸〳晦㡥㡤搱㑥㌱㠱挰挳摥㤱昰挳搷㠰换攴㜳ち㐹㙤昷挳戵愱㠸㠰捦晢㐸㉢戳㤷慣慥愱挳㡣㙤户捣愲㐸㘰戶㥡㥤戲づ慥ㄲちぢ捡㡤㐳挴扣戵愶㌱㉡㜶愹戶㈷搲㤵㔲㝥愱㙡慤慡㠵㘴㤰㙢㝢户㤵㌷改㐹敥愹㠵㜶㘵慡昰戵搷捡愳㤷昸挴㤱づ㌸搲改㑡㐸㠹㡣㡣ㄵㄴ户戱ㄳㅣ㍦挷㈸㔱㡣ㄷ㕢㥥㥦㕤慣摥㜸㉢㥦摢㉦づ㜸〱捡ㄶ挲愵晦戱搹昰㙣㥣㘷晤慥㘲㡥愲㌵摥〹㠶㌳扢挹挴搵攳攱攸愵敤戵㘵捥挳㔱っ捦㈱晢㌸㙣昲㌸搴慦收㌲㘶㍥扦戴捡㥥㉥㘶昲ぢ㔹㙢挶㑣㕢㜹㙦扥㉥㤵ぢ㈷㠸扣攴㈲㠴㈳慢ㄵ昸攲㌲㘵ㅡ户㈱㍣挷昴㌱㑦㜱〱晤㌹戰㔵昶㜸㈸挳ㄱ换㝡㘰㡥挹㈷㝦㔲晤㐴㐹㡥攴㌱愵戵愰㌸㤷搱㐳㔹㜳敢换㘸昳㤱捤㤴㘶㑡㌸㜲挹晡㔰摢㜲づ敡㠴ㄹ㔳㈲㈲挳㌰㡥㜵㘱〱㠳昱㍣晣㤸晢㑢㌳ㅣ捦挳㔸㙥ㅣ〹搰㝤摥散摢昴つっ㔹昳㘵〲愴㔵搵挷搹换㌱ㄸ昶攴慡㜹慢摢㤶㜴〹㠷㌹ㅣ挸捤㉥㝢捦㍣㍣㠴㔳扤昶搶㜲づ㥥扡愲㐵攳〳㐷㠰扣〶㌱㘳敤挳㘱搵慥㔲㈵挷〳晣㕥㝢㑦搹㉣㔶づ搰ㅤ㥣㔹㍡愹㈱㈶挲ち搹㥢㜲㐵っㅥ愷㑥㠶晢散搹昹搲㈱摣摣㔹㈸ㄴ户㥡〷㉡㈷㠴愰㌰〳戹㡦㌳愲㠲㉡ㄸ㔴攱㘰昸㔸搷㈸攳昳㈸敥捣换㍥晢愹㑡摥捡搶㑥㥢搷㍤㙤摤扤㙦㍢㘰㔶㡢昷摣㠶㜱㠳㍡㘹散〶〹㕣㔹昲ㄴ㘴㠵挱㑣㌱扡㘷㠹ㅣ捣㙣㜴挳㘵㠹戶〷ㄹ戵㝢㔱㥣愰昵ㄷ㤸攷㡢〰摢戶敥㥤慥㥦㐰晦ㄱ㜷㤸㐲ㄷ愱戴ㄵ㔶〹搱㥡摡㘱㤷㜸㠴ㅣ㑤㈲㡥㡡愵㐵㈱ㄸ㙢搶捥㠸㉤㌴㔴㔴㉣慣㈴㘷㜰ぢづ㈲㝡㌰㉦㘰㔶挶昱つ愶攳㔵㑥㠴㔶㕥挱捣㔷摣戴挹㔲愱㘰㔲昳愸戵戳㤸搲慤戰㤸摣㤸㘸戴つ㈰敡改愲捣㐵愰捣㐵㐱㘱愵收〱戶㠴㔹㔶㘹㥦㔹捥㔵攷ぢ戹㑣㤸ㄱㅥ㌲㥦㄰㉡ぢ〵敡〴攷扤㐷昴ㄶ昶㙢戳㕢捡㌹摦㠰戰〷戱愵㈰敢㈸㝣㈸㜶㔰㤶㜷㜵㡣愷㠳㔰㕥搹㕡改晢㔰㕡㠸愷㙡㔸ㄱ㥣愶昸散㌲㘰㘴㡥㔲ㅢ㐹㠰㔷摦敦〶ㄸ改攴戹搹㡡㐷㌶㕤㈰㠸捣㤴捣散ㄶ摣㐳㈸㤵扢摣ㅢ㜷㘱㠸㤶㌳㑥㌹捡㐳扡㐹㥣㜰攳攴晣㈰捣攳㜲㤸㠸㔹ㅣ㠰㜵昲㜸捦㜰㘴㐸㥢㌳㄰ち㜵㠷摢搵㌵敤㤵搵敦ㅥ㘴昸慦ㄴ㑥户㤴晦搳㑢㔳ㄷ戳敤㤱〸㉤っ晤㈵㠲㝦〳㔰㤳〰散㑦ㄳ挱㤷㐹昰ㄵ㠰搰㘶㠰收㔱戲散㤱㔶〷㜳ㄴ㜸搴ㄶ㉥戰㍢戰㐴っㅣ挰攱挸づ㉣㌱扡挳㍣昲搲㕦〵戸晦扥晢㌸㘷〴ㄴ㑦㡢扣晡愹ㄶ㙥〳扦㠶愰晥㍡㐰攸㔲㠰挷攱㌲㤷敥搵㌶㥥㘲〳搷昷㤹扤戶㝦㕢戹挶㜶昷㤷扥㕤㘴ㄳ㑥㙣㉦㡣昳ㄳ㘸㡦〸㜶㠰㙤摥愸㌹收挵㤹㙡㑦ㅤ㠷㌳㘳ㄶ〵㜲㌱づㄸ摦〰㔸敢㕤搱㕡〷敥㔴换戹昴〲搷㑢㈶换慣摦㔹㥦昵搵ㅥ攰攴晣晢〱〴搴㕥〰㑥愹ㄸ㔱㘲㙡改㙦㈲㝣攴㈱㜶㌹㜳攰搵て扡〱㐶搴ㄵ〰㙤搴攲㕢㈴晣てㄲ搰㈷摦㠶攰摢㈴昸づ㐰攸㔹〰捤㜳㑡愳ㄳㅢ㝢㘸つ愲㑥㝡㈰㍡㜹〴ㅣ挶㘹慡㥣ㅤ㠷㘴〰㜶晢捥㝣つ攷戸㌷㡣㍣〸ㄵ㉡挶㉣㘶㘷㉢ㅢ㜱㜴㡢ち捦㘹㈴ㄸ散挴ㄴ㘵㌴ㅦ改戵㔴换㈲㘶㉤㜱戴㉢㉡慣昱㕤㠰戵昴慢愰晣戹㕤攵㠳挵捦摥戱捥㌹㘳ㄴ㔶挲㠷攳㥡㔱ㅣ㈰晡㌰愸〳ㄱ昵㍣挰㌶㉣昸ㅥ搰晡㈱〰戵て㠰挳㐷收㌸㔷搸㌹㐴ㅤ㘱晦㈷㐲㡦㐳搸㔷㠱㕣㠴晤㝤ㄶ戸ㅦ愰㐱搸㍦〰攲挸挲㉥㌰㉦㕥晤㐳㌷㈰挲愶㜶戵改挸㡦㐸昸㕦㈴㉣戵㈷昸㌱〹㝥㐲㠲〳〰ㄴ戸昱㔳㠰㔳摢㌲㜲晤昰晡㜶扣晣ㄹ㌲㠰㤷㔵挰㌶㑤昸ㅦ愰昵挳〰敡㠵〰捤扣愴㐹敢昰昲攷〸慤㜱㜴攱挸挳收㐵㈰ㄶ㑥晥〲〱㜵㉤㐰〳㈷㝦〹挴㤱㌹㜹ㅤ昳攲搵扦〲〸扡慦扡ㅥ〱慦ㅢ㐴扡戳改慦ㄱ搴㜴㜳㉡㝡户摢㄰㍣㐲㠲摦〲㠴攸昰晥㜳っ㥢㡥挷㌹㙣摡慤㠹㌵㡢㔱挶搴敦搰㤳摡㤸㥡㉡㉦捣攳敥攴昲㘳敡昷愰づ攸㐷〱搴つ〰ㅥ㡦㝣㑢搲ㅦ㐸挰㘱愸㕥〷搰慣ぢ慦〷捥搱〵㡡攵愸㜵攱つ挸㈶扡挰改㐳摤㠲㔸㠳㉥㜴〰㝢㘴㕤戸ㄵ搹㐴ㄷ戸戵愶搸昹慡㌷〲㜸摤㘰慡慢ぢ㈱㠴戵〱愰攸攳㙦㐳搰㐵㠲㌰㐰攸㑤㈰昸晦愱ぢㅡ摤㌹挳㥢ㄶ摡摤愶挵慥戴攱愶ち㘶搹㙥攴〹攸ㅥ㐰昵㔶㠴㍣㑥昹㌴愲ㄷ㘹㝡ㄵ〹㙥〷〱ㅤ敡㌲挳〴㜴㤴㔹㠹㐷㌱慢昱换㔵昶㝤㐰搱愱敡㍤㍥㜳ㄳ改愴㜸㍦㤲攸ち㘴捥㈳戹㤵ㄴ㡦㌲挶㐸慣㑦〲戹搴敢昹㌶ㄴ㑦㌸搶㌳㑤㥥㘵㜷攰敡㑥愴㍢㍡㝢㌲捡㠸㌶敦晡愴㈱㕣敥㍢㝣㙢晥㕤㠸㡢挲慥㐵ㄶ㜵㌷㘲㡥挲扡㘶昵㈹挰ㅥ㔹㘱㍦㡣㙣㈰挴㝤㙥ㄶ攲㐶搴㐷㄰昰戸㑣愴慢戰愷㈱慣㑦㈷攱㐷摢ㄳ㥣㐱㠲㌳㐹昰㌱㄰搰㕥搵㘷㈱㔶㌳㌱㍦改换ㄶ㐲搸㉤昷㙣㘶㍢〷㈰㜴て㤰㐷攷㙢愷㘱ㅦ昵ㅤ㠰挸〱昸㙡晢搲〵㌳㡦敦㌴㜶挲ㄳ㔷㈵敡㐴搸㘷㜵㍡晥搰㈳摡㈲搲㠵㘷㍦㤷㔳㘶㌳てㅡ敤ㄶ户㙦㜲摥㝦㙣晥搲㐸攸昰ㅦㅥ㝢散攸㙡㠱㕣㥡㑥攰戹户㜰〶捡扤〸㌱㕤㥦㑢改㤱㄰㙦㠸㍥扥ㄵ㝣㄰㑤づ㐵收㕦㔳摦㌳㜱㜷㍣㠰扢㕤搵愳㜰㐵㥣㠷扣敡ぢ挸㉦㙤㌸㥦㌱㐴㘴敢挳㕤㘵昳㡣搹戲㤱㤵ㄹ挴收㤶㜶戶扡㤴㠷ㅢ㠱㐱ㅡ愱㑥㠸晢㈶㥣㤷〰㠷收㤵捡㤸搳㍢㥢敦〰搵昲㈶㔰㕦昷挹㑤户㠴㈵ㅢ㔳扥㠸㌷昴㙤戰㝣搹晣㙣㜸晤㥥〳昳昰㌱㉥〰晥攴敤戹㑣戹㔴㈹搹搵㜵戳昰㤴慤攳扤㜱ㅢ㍥搳㠹搰户㔰㘲摢㍡搹戱捥㈲㍡ㄲ㍡挸慢ㄳ㤱晤挵搲愱愲戴㈶㔴攱昵㜹搶愶扢扡㔸㑤〴慦㍣攷㠳㜹㔱敥慥㤹㔹㍦〹㈴扤ㅤ搱㉦㈱㑣㘲攳挹㠰ㄷ㑣㙥㥡摣㍤㤷ㅣ㌶㐷㔳㐳挹㤱㜴㜲搴㡥挷捤㤱戱攴搸昰㜰搶戶慣㔴㜲㉣ㅥ㡦㔹㔱搹捤戲㡣愷㈰㑦㤴晢㔷㤶愰㥦捡搸㔷扣ㄸ搳晡扥㡡ㄸ敢㌷昰ㅥ搷㈷捡㕤㉢昵挰戸㄰昵慣㥥摣㌴搷昸ㅤ㤷昱㌴愰㝢㠰㤶敤挵㙥摣㔹㌷〶㠱㔹〵㡣捦㐳ㄶ攵戶㤷愵攸愷㈳㔱扥㠹㤲慦愳搴〳挰〱ㄳ搰挳㠰っ㤰㐸㜱㤷㐵戵㔳昷㐳㉣ㄴ㌶挲〱㈳㡥昴㘵㈵愸晥ㄵ㘴㤴㘲愳ㄴㅥ㐴㐶㤱挲㈸㌲㐳ち摦㜲攳㐶ㄲ㜱㐷ち〹搳捥づ㥢挹慣㌵㤲㑣挵㐷㠶㤳改昴㔰㉡㙢搹㠹愱㤸㙤㡦愴㐶㐷つ摥㤰㜶㐸㐷昱挱攰攸㔸㌲㘶㡤づ㥢㜱㠸㉡㘵挷㌳㠹搴㘸㜶㘴㜸㌸㤶㐸搹愳挶㔸㡤㌴㘶愷㔳㤶㥤捡愴慤㘴㉣㍥㥡㘲㐱昱㜴㉡㌶㠲敦㠳㠶戲愳㔹换㔸㕦㈳ㅤㅤ㌱慤㌱㙢㈸㍢㤴㑡愱〱戱昴㔸挶ㅡ㡡㘷慣攱捣㔰㌲㥥㌵挷㠶愲摣ㅣ㑡㈷㌶㈰㡦㝥〶挱㌸挱㐵〰搱㙦㝢㠹昴㠵攸㡤〴ㄳ〴㥢㤸昸ㅤ㉦㤱愴扥㥣㉣㈸㜴ㄸ㠹㐷㥣㑡摤㙤ㅤ慢㔷㘹㤵㔱㔹㘵㜵㜶㜵戵ㅣ攳㌶㑥慢搸昱挹ㄴ㉣㌶慢㐱ㄸ晡〴㐴戳昲㉣改㘵㐲搳㝣攳㤷㤹㑦挵慢户戱〷搳〰㤱攸昷㄰ㄷ㘵愲㑡㙡㉡愰愶捥㐵ㅦ昲昰摢㠹㕡换㕣㈷〳愸敦ㄳ㌰戶ぢ㤰〱㜹㝦㠰㠰㈸搹㥤㘸㥡愷㘴㥡㑡挶ㄹ㐱摤搱㔶㥦戸挷ㄳ㔱散〱ㅤ昴㠹晢㌹挶㡤扤㠸扢㑡㘲㈶搳㐳改㜸㙡㈴㌶㥡㠸て㈷㔳㘶㍡㤱㑥㡦愵ㄲ戱㜸㍣㌱㤲㑤㕡挶㘵㌵搲㤱㈱挸㝣挴㑡㕡挳搹愱戸㥤㡣愷捤㔸搲㌲㘳愹㔸㉡㌳っ晤ㅢ㌱㉥慦㤱㕡挳㜶㈶㌹㤲㡡㈷搲㠹搱昸㘸㘲㉣㥤ㄸ㑢㡤㈵挶戲挹愱㌸ㄴ㘵㉣㘹㕣㔱㈳㡤㘷戲㘳㈹㌳㤳㑤㘴㐶㌳昱搱㘴ㄶ敤㐹㈴㐷ㄲ搹散㔸㌶㥢ㄹ㑥愷愳摣㝦㑡㈷㥥㠹㍣晡㔹〴捦㈶㜸づ㐰昴挷㕥㘲㤳㍥㕤挹挴㥦㜸㠹㈴㜵㜲㑡ㄹ捣慥戸敤㍣㡣㔷摤〶搶㔱摥㈲㌷㥢㤴晢〰㈲㔱敥㍣摢挹㡤㥢㔱挱敦㈷敤㤹㠸挹〷㙣㑡昶㤲㡣ㄵ㔹㍣〲昲㜲㉦㈹㜲扢愹慤摣㕥搳㔶㙥扦㐲㈶改㜲㤹㔵㔴〰㝡㠳搱㕦〳ㄹ挴㙢㔴ㄱ㜷㠴㤷ㅥ㑢挴㠷㑣㍢㥥捥づつ挵㠷挶攲㘳挹愱㔸㜲㜴㜸㉣㙢摢㘶摡ㅣㅥ㌱ㄶ㙡愴ㄹ㡣㔱换ㅥ挹㈴戳搹ㄱ捡㈰㥤ㅡ㑢攱㑢戰㤱㑣捡捥㥡挳㔶㉣捡捤㈹㡢搷〷㔹攷㈱㠰攸㈳ㅥ㙡㤱愸㈵愲戸㐳㙤愴㔲扦〷敡㌰㕥㜵扤换挸㈸㈲晡㠵捣㜲㌵㐰㐴挹㤶㡥戸㙢㄰㘵户昸㐶戹㤹㙢挷㕥捥㥥㠲扦㡥㈵㥣㡦㤸㝣搱㈷㑥㘲㘰〲晡愵㠰っ挸换敤㤹戰㜷愹㉤㝢て戵㘵㉦㌷㘹挲摥ㅢ㄰搰慦〴〰㝢戹㉢挳晦㠰昱㉡㐰㠷扤㈳愶㙤㘷㐷㑤愸㝡ㅣ㜳ㅢ戴㍦㥤㐹㘴㐷㘳㠹㔸㥡㑦㘶㈴㉡㥢㌸戶改搵挸ㄳ攵戶㡤㈵攸ㅢㄹ攳晥㑤㘲㑣㔳摣捡ㅣ㐶㥡㍡攰㘷搲㑤挰敡㥢〱㈲㑡㜶㌹捣晣㍡㐴搹㝦扥搱㕥㌷愲㥢收㡥㔵ㅥ晥ㄶ〴攴㌳㐵昹㘰㔱㜱摢㜳て㌲㐶㤴㡤㝡㘸敢戱ㄸ挷㘶攳㌶〸晦㜱戳っ搰戳搹ㄴ昷㉥戴摢昴㥢㤸㉣㕢ち挶摥捣ㄸ〲㘴㤳㍡〵㈱㘱㜲ㅡ〵㝡㜳㡦昱ㄶ㘰㤷㕦攰慥〴㘹敢〲挷摤㠶㜰晥㙤〸㘰㐲㍡つ㍦昸ㅦ㌰摥づ攸㌰㍤㍢㥡挸㈴攳㔸攵挶㐶㠶攳㘶㘶ㄸㄳ挷㘸㉡㌹ㅣ戳㤳戱戴㤵ㅡㅤ㡢捡㐶㠴㙤㝣〷昲㐴捦㜰㑢搰敦㘴散㑣㉦挶戴㍥敥㐱晥㌴㘶〶㜷㉥攴㙣戳㕣捥昱昰户㈳㈰㥦㝢敡愷㠳㉣㑡㌳㌹㑣晡て㄰㝦〷挱〷〹敥㈴戸ぢ愰户㐳㠹㔱㑢㥡扢ㄱ攷挳㥦攸昹㠰挲戱て〹㔵㠸昶搹㠶攵㙦㈵昹慣㤸〱搸摢つㅦ〷㙥挶挷㝥㑢ㅣ扣ㅤ㌸攲㜰ㅣ慣㥤挱昵挷㔶ㄶㄷ㑣戲㤶㙦㘸㍢㘴晤㐷㤴挳㝥搶㑤㘰㤶㜸づ㕥晤て挰㠷㘸㉥戶扤㈴搰晣㘵戸晦慢㜹㥡㤵㙢ぢ搳ㄵ搸㜷昸㥡㙡㑦㘹愲昶攵晥㙡捦敥ㅢ昰扥攴扡愰㡥昱㙥攲㜸搹㜶㤶㙢昹昰㘹ㄲ捣㘹㈴っ昰扢慦戵昵㤸捦㐱㝤㐶ㅤ㡢㉢㔷戸っ㘲㘵扤ㄲ㉢昰晦㜶〶㍢㔴摢㔳ㄴ昷㤳ㅢ㝣攵攲ㄵ戰戹戸㔰攸㐱ㅦ捥㘸㜳戰戴㈹㔷ㄵ㈷㥢㐶扡搲戴捥㡤㡦ㄲ㡣昷㙦挳〷挵愱㘹㠸攲㜱搴㠲㥣㍥搶戳㑥㍥戸〰㠹〴㐵挳㥤攵ㄱ愵㘸〹慦㐶㐰㉥㔰敢敤っ敤㈰㝥ち〴㙤㍦戹㤹㜴ㄳ㥡㍦戹㠹づ愳㈴搱攸㑦㈳〰扤愷慤㑢慤㔶ㄳ挸㐱㔵ㄲ改㝦㠶㤸つ〰搴〰愵㤳㠰挶㍦〳挸扤攷㜸㘸ㅣ㜴㉢昵ㄳ㤷扢晤摣㐴挶戶晤扣㠷㠵㍦〳挰愹㈵㠵㤰昱㌹〰搴戲慤㍦ㅥㅡ㐳㉤捤㈷㙦㜲㐱挲㤵ㄹ捤㑤㙡〰扥愱㥤捥㈲㕢㔳ㅤ㌲昷敡捦㈳㐱搱〲㜶敡ㄸ㐳挸昸㈲〰敡搸摡ㅦ㔷〹搴挱㝡㌸㌰㈳晡㍥ㄲ搳晣㜵㠸㘹㜶ㅢ㕦㜲㠸户㠰㜸挸㈵㈶晦㈲晡换㈴愶攱挳晣㐴愹㡤㙥㠴㌵㉢ㅡ搶㕥挹㡡〶㌶㤹㠶㠴㐰ㅦ慤㔳づㄲ扥扥㠷㌷㐳攴搹攸晣㠴摤摦愸晢㝢昲挶扥㘹㉦攷㜳搵戹㌷㑦㠴づ㕦搳㝣捤搶挹昹㑣㌷挷昳㥣摦捦愴㌷慡敤挸㔹㔷愰っ攸ㅣ〵扡㄰㡤㙡慢㐰〳㙥㐲昳敤晢㈸敤㘲㔱愰〷㄰㠰〲搱戸ㄵ〵㝡ち㜲搴ㄴ攸㥢挰㉡㥡㝢づ㈷㘹昱ㅡ摦〲㄰戶㈷搵〵愰昵㤸ㄳ搱摦㈶㌱㑤㑢㠷昸㌲ㄲ㝦搷㈱摥搶㥦㔴攷扡挴㡥㐰て㤳㤸㌶愴㐳㝣㌹㠹ㅦ㜲㠸昱㠷ぢ搴㔹㈰昶㌸ㅤ搱摦㈷昱㜳㙡挴㔷㤰昸〷づ昱ㄶ㄰㥦收㤶散〸昴㐷㈴扥ㄲ挰换摦㘷㤳ㅥ扣㝡晣㤲摡攷攵㕣㔱㔲ㅢ慦㜴㈵㤵㜵㈵戵㙦愳愲㕤摢㑥㔲㈷愳慤㙤㈵戵挶㑤㘸晥㐰㈰㕡㐴㐹㈲愹㥦㈱〰㐹㤵昱㈳㤲㕡㡤ㅣ㌵㐹㍤っ慣愲㤱㉢㐹㝤㙥ㄲ㜹慤㝦挱愴㠳〰づ慢㘹昹ㅡ扦〴㠸㡣昷捦昴㡦慣敦摦搱㍦ㅡ敡㐶㠶收扤㥡㝦㤰晡づ〸㔱㘴㝤愱攱㙣㠷愲〲晡搷㠰晡㌷〰敡㄰㠰㔳ㄳつ㘷攳户〴昲㤷ㅡ㘲捡㐰㉤㥥㔴㈲晡㝦㐹扤〸挰捡昱ㄳ㔰㑢㠰㕥㝡ㅦ㡤㕦戶㝦㔹愹昵㕤敤㔱㉣㈷㥤攸㌵愰㄰摥晤ㅥ〱晤㈸挱ㅦ〸㔸㥤扡づ愰㥤㠸ㅥ㝤㜴ㄹㄱ晤摥㑤㘸晥㝡㈱晡㔲㤴㈴搵搰㘷っㄱ搱㈴ㄶ㌹晣づ㌹㙡㈲敡㐲愲愲愱㉣㐹㡦戸㐹㈲㈲晥㔱㈴㐵ㅢ搷㘱摣慢㄰㌲扡㠱敢ㄹ敦㥦敡ㅦ㑡慣敦摦摣㍦㤴㔴扦㐴ㄶ㡦㔷扡ㄷ挹㝡ㄵ昳摤〸㙡て摤㐷㙢㜸㘵慥摤散㔱㉣换㌵捦㝡搶㝤慣㠳㝦愳㐹慦㘶㐵户㈰㘷㍢㠶晤挴攵㑢换㐷㉦㍦㜶ㄳ㥡扦㙣㠸摥㠶㤲挴㤴㍢㠵㠵㥦㑡㜰ㅡ挱改〴㘷〰㠰㠹㙦〲つ晥㘳㜷㠸㌸ㅦ晥㐴摦っ㤴戰晡㉣㠷㡡㌶戰昰昳㈱㤷㥦戲昰㥤㠳㐴㐵昳搵攱攷摢ㄱ㌲捥〵捥晤㘴㐱㝤ㄷ挴摥慡ㅣ搱攷㤳㥡愶慦㠷㔲户㈳㔲敦㘹㝤愱㝥㜰戹㥥㝥搳㑤㘸晥㍥㐱搱㔶㤵昶晤扢摢㍥ち㈷愲㘸扤ち晡〱ㄷ捤摡㈲敡㠳ㅥ晡ㅢ㉥晡〹㠲愶㠵㉢搴㕦㜷搱愷〸㥡㌶慦愰扦收愲㥦㑣㜴搴㌳㝤㐳ㅦ㐲㝡摢昵㕤敥㈳づ㍡㌷戳敡㝦摦愳て戹㐳㌶㍤戸摤戶昳攷㌵挴㐰㤵㝢戹攲晥散挱㈵慤㌲晥挲挶っ慥㈴攲㙡ㄶ晥㝣㤲敢ㄸ挴㔵㐵摥ㅤ昰慥〱㘹㠹㌱戳㘱敦㉣攳㕥㔰㤷㍤㕤挱挵挷㙣ㄸㅦ慥㔷昱ㄷ㑦㡡㈷挲挹〲ㅣ搲㥤㄰㍣ㅥ攷ㄶ㑡㕢㕦㌰㥤扣㙤㡤ㄷ㠷㠵㜵㝥㜸户㝢㠳扣摢㜵㙣攷ち挶㈰㥡㔳晦㔳ぢ〷㘹㉤㔷㠲敡㉢㄰慥㙣〲㝦㌲㝣㥡㔸ㅥㅣ〹㍡〶㕡戱㈰㤵昴〱户㘰昴㌰㔱戴㍥㥣攳扢㄰㙤晦收㑥搱㉢扦㠵㌹㥡晥㐰㐴㜷㌷㝢扡昷搶㑦㙥っ挴㥦㍢搱昹㜱㘴㕤挹㜰愶ㄲ㜷ㄵ收㑣晥捤户㜰㘱㉥㙦ㄵ昷㔵攷㙢㝦攷慤㑢晥摣㠴㡥愳ㅥ㔶挵㔷㝤ㅡ㈵㔲ㅦ㡤〴愲昵晢ㅡ㔹摦攵㥣㑥昵㐵慦慢㠱ㄷ〵敡㕤㑤㈲㠷㝣㘲㈷搳〱〰㡥㈳敢摤㔴㥦㐱愹散慡昷㈸摡愳散㠰㕥㡦㡣慣㥣慦愲〵㈹搸つ㝥㉣㑤㐵挱㍥挳㡦愵㑤㈸搸㜱㍦㤶㤶㤲㜴攱㈲㘰㤷敢挲㍦戵敤挲㐶攴㔸愱ぢ摦㐴挹つ㕤愰㈹㈵つ㤸昴㌷攰戰㠷㥤昲㘳㘹ㅣ〹敤㘶ㄷ㑢㐶㈸㕡㐱㠲愵戴昱摦㘱〲㑤〸改挲㔶愰扣搳晤㐶ㄹ㝣扣㙤〷愶㐱扦㐲〷㘸㝤昸㍢㄰晡〵㄰挹愶㕤㜱愳挳搸戱㈸㘴㝦㌱攰㠴㕤扦㌳㡤ㄸ㥦㠵㐱㙦㌰摢ㅦ愲㠵㜱㕥㔳㤱㝥ㄳ〵戳搲㝥㜳㥦㐵㕡㍤㕤㤹㕡挲〹㑥㉥搳㌳㕤㤹㕣㈸㉣㌸ㅦ㠱㠰㉤捡㌱㔸ㄴ㉤ㄵ㘱捦っ攸戹㥥昰㔵戴㐸〴扢ㅤ㔸ㄶ挴㌷㐴摢愱㜹づ㔸戶㉦㘲㘷㍡摢㈶㕤搸散摥㘳つ挹摦㐲ち㌳捥㍦㡡ㄴ㉡捣㔶慤〳摤〵愷摢㥣㈷㔱つ㥡㠰㕢敡㠶ㄱ㙦敡攲戲㌵戹㕣㘳㜶㌹捣㈴愳㥣㘷捦㐶昹㝤昸搹捥㙦挰摢㝡㍣攲㡥愹㐷ㅥぢ㝤〸㔲㍥愶㥡挰㡢㈶攱㜰㉥㔰㌴慤挸㈷㜹扣㡡ㅦ㌶㌷㍡〸㙦て㔴㙦㠰扡ㅢつ㘰㈳㈴㌷㙤戲㝡㙥㌷搷㡦慣攵㜳摦攵捦㑤㘳慥㤶摢换㜵㌸攷收づ戸扦扥扡敦昴攷愶挹㈶㐳㘲㌷〲敤㠷挴ㅤ愰㜷摣㜰晥㘹㘹て攸㡤扤〰ㅤ搸㈷户㥦㥡㘸昱昹㠷㠵愲㥤挷愱㐱㑥㈹㕡㜰㔴㙡㝣㈲㐷㍢㑥ㄴ敦㜲〴㙡敡㐸昳慢搶戱㠰扢つっ㜸ㅤ㘹挳搴昷扡ㅤ㤳攲㘹户搵㜲㝦挶ㄳ㠵㤷㍢搰捡㤶昷昸㜳搳攰慢攵づ戸ㅢ㥢㕡摤摥㈶搷㉢敤㤱挷搴扢晤戹㘹搶㠹㘵昲㉥㘰㘹〰㔳捣ㄱ㐵㐳㑦搰敦㜴搱㡥搵㐳搳㑦搰敦㜰搱㡥搵㐳㘳㔰搰㙦㜷搱㡥搵㐳昳㔰搰㙦㜳搱㡥搵攳㔹㠹㡡㠶㈱〵慡戹㥣〶搵㕢㐰搵扡㝣愶㤱搶戴㝣㘶㠹昲慤㉢戴㈱㈹㍣㙦㔱㔴㌴ㄳ㐵㐸㌶〲昸㉦㑦㠸ぢ㜱昳散攰晢晥愳搱㐲愰㘰㡥昱戸㝥ㅦ敡㔱㕣攲㔹㠶㥥㜷〳㡣昴㜱愱㘵㈰㉣㠳㠹换愵㔸〷㌹〴晡戸〶搶搲晡戸昶搵㘳㕣昳敡㌱慥㜵戵㤸摡㠸㤸㤴㜲ㄵ〲㝤㕣㠶㙡㘹㝤㕣㝥敡㌱㉥㍢ㄲ㐳ぢ㘰扥㜸㌱㘹ぢ㤷つ㈹㘵㍦〲㝤㥣㙢㠵㤲㤶㘶ㅦ攷搸㕡㈹㡡愳㐹㈸昳愴攴㌰愸㔱㉡ち㑢搲ち㐴㔳㑥㑣搳㐵㌷挰㐸ㅦ㘵㈲㌹㄰挱㤵㔱㡦挶戳㠵㠹㡤㤲㘹ㅣ㕣晡〰〲搸㘱㤰㐱㔲㤲愷㍢愴㔲散戰㘰换〸㜸㡦㘲〷㕡戱㙣㙣㉢㔶㥡㠹㥣㡤㑥㘸㌶㔷㙡慦㈲㠰摡搹〸搱攳㔷扡㝡㉣㐷㍥〷㠱㡤㝡㌵㉢㤲ち捤㉢晣㌴㡢挰㉡ㄲち㔳攸㡤㔶㐴㐹散昹㡣〹㡡つ昸ㅢ挶㄰㤰㔷㤲㠸㝤㠱㡢愵㠸愲㈴㤱㘶扤㄰〱㥣㈶㌰㔱攲㔷㑢㍣㐴昴ち摦㌷搵昵㕢昶㜳㔸搹捣慡搸挲㔸散ㄶ㥣㜵搰㈸昰㡢愳攲㙡昷敡捡㐰㡤收愴ㅡ愶㐶扢慡㠶㤲㍣愷㌹㥦〷昰敦㠰㤱㘴愰㕥攸摡收ㄴ愱㐷挳搹昶昶㜶㠲㘳戲搷ㅡ〸戲戰㙡㙢㔰戴㈳っ㍢㝦㤱攵ㅡ㜰挳昱ㅡ搷㐳㈸㐸㈹㜲㡢慣搲㉦慡㔱搴㐳愴〸㌱挳㔱㔴㐷㔱ㅤ攳ㄴ㜱㉤㙡㔰慣㔵摡昶㘲挶〴㠵ㄲ昵㜵㠸㔱摥㌲㉣㈵㠹搸敢㝤搸㈸㐹㐴昲㉦㐱㐰扦㤴攰㘵〰㤱㈸愹㈴攱攵挴扤㠲攰〶㈶㠴㐸㜸㝥㤳扤攲㥢晢挴戸㈳扦㘹㥡攰敦愰昱㤳愱㕥搷敡㤱㌴晣〵㌸㈶㐷敡㘲㜵㜵攵㈴愲〷ㅡ㐸㈳づ㡡戰捦〹搶㤴愶摢㑤愲㤶㍤㕥㡤㔱㕤攸ㄹ㕦戴昰散攵扢挲ㅡ㜸愸ㄲ㔶㐷㐷攵愸㡢昱㑡㌰愸㘳㘶㜶㐶扦㡡晣㘲㈵捡ㄷ㤴戸㈲愳挹㐸攳搵㈴摥ぢ攲ㅢ敢挴昵愰㐳㑣㠱〸昱㙢㤸㘳捦挴敥慤㥢昷攸搷搶改敢㐱㠷㥥ㄲㄳ㜱戲㈵晡收㍡㘱㍤攸㄰㔲慡㐲挸㔶攸扦慤ㄳ搶㠳づ㈱㈵㉦㠴㙣㠱㝥㐳㥤戰ㅥㄴ挲㍥㜶㤹捡㕣昳摦昵戱㌳㡤ㄸ㌶户ㄱ挳㜶㌵㘲搸㠰㐶っ㙢㙡挰㜴晦ㅦ㜴戶㌳昱</t>
  </si>
  <si>
    <t>K problému se kvalifikovaně mohou vyjádřit tři experti.</t>
  </si>
  <si>
    <t xml:space="preserve">Druhý intuitivně odhaduje dolní mez na 130, horní na 190 a kloní se k odhadu 160. </t>
  </si>
  <si>
    <t xml:space="preserve">80, 88, 100, 110, 130, 140, 143, 144, 150, 167, 200, 207 a snažil se využít  těchto údajů jako určitého východiska. </t>
  </si>
  <si>
    <t xml:space="preserve">Jedna z možností byla každé hodnotě přiřadit stejnou pravděpodobnost, což sice dávalo smysl, ale problémem zůstávalo, </t>
  </si>
  <si>
    <t>Tento příklad ukazuje, jak je možné kombinovat názory expertů, které samy o sobě vstupují jako možné hodnoty do rozdělení definovaného uživatelsky,</t>
  </si>
  <si>
    <t xml:space="preserve">Příklad opět upozorňuje na chybný postup, kdy se názory expertů různě zprůměrovávají. </t>
  </si>
  <si>
    <t>Při zprůměrovávání totiž většinou získávame hodnoty, které nemusí nastat, příp. ignorujeme hodnoty, které nastat mohou!</t>
  </si>
  <si>
    <t>Příklad 5.5 – Stanovení rozdělení pravděpodobnosti při odlišných názorech expertů</t>
  </si>
  <si>
    <t xml:space="preserve">Uvažujme situaci, kdy potřebujeme odhadnout roční tržby v lokalitě, kde plánujeme vybudovat další prodejní středisko firmy. </t>
  </si>
  <si>
    <t>První po určitých analýzách současného stavu vývoje vidí situaci s ročními tržbami mezi 100 až 150 miliony korun, se zhruba 120 poměrně jistými.</t>
  </si>
  <si>
    <t xml:space="preserve">Třetí expert nashromáždil data o tržbách z podobných prodejních míst, ve kterých již firma operuje, a získal následující údaje: </t>
  </si>
  <si>
    <t>že řada hodnot z celkového intervalu 80 až 207 zůstala nepokryta, což smysl už nedávalo.</t>
  </si>
  <si>
    <t xml:space="preserve">Tento expert proto nakonec rozdělil celkový interval 80 až 207 na čtyři stejně dlouhé úseky, </t>
  </si>
  <si>
    <t>a každému intervalu přiřadil váhu podle počtu v nich se nacházejících hodnot.</t>
  </si>
  <si>
    <t>a jak na základě předem daných vah důvěryhodnosti z kombinovaných hodnot vždy vybrat jeden názor.</t>
  </si>
</sst>
</file>

<file path=xl/styles.xml><?xml version="1.0" encoding="utf-8"?>
<styleSheet xmlns="http://schemas.openxmlformats.org/spreadsheetml/2006/main">
  <numFmts count="2">
    <numFmt numFmtId="164" formatCode="0.0000"/>
    <numFmt numFmtId="165" formatCode="0.0"/>
  </numFmts>
  <fonts count="3">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28">
    <xf numFmtId="0" fontId="0" fillId="0" borderId="0" xfId="0"/>
    <xf numFmtId="0" fontId="0" fillId="0" borderId="0" xfId="0"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1" fillId="0" borderId="0" xfId="0" applyFont="1"/>
    <xf numFmtId="0" fontId="0" fillId="0" borderId="0" xfId="0" quotePrefix="1"/>
    <xf numFmtId="0" fontId="0" fillId="0" borderId="0" xfId="0" applyFill="1"/>
    <xf numFmtId="0" fontId="0" fillId="2" borderId="0" xfId="0" applyFill="1"/>
    <xf numFmtId="164" fontId="0" fillId="0" borderId="0" xfId="0" applyNumberFormat="1"/>
    <xf numFmtId="165" fontId="0" fillId="0" borderId="0" xfId="0" applyNumberFormat="1"/>
    <xf numFmtId="0" fontId="0" fillId="3" borderId="0" xfId="0" applyFill="1"/>
    <xf numFmtId="1" fontId="0" fillId="0" borderId="0" xfId="0" applyNumberFormat="1" applyAlignment="1">
      <alignment horizontal="center"/>
    </xf>
    <xf numFmtId="165" fontId="0" fillId="0" borderId="10" xfId="0" applyNumberFormat="1" applyBorder="1" applyAlignment="1">
      <alignment horizontal="center"/>
    </xf>
    <xf numFmtId="165" fontId="0" fillId="0" borderId="11" xfId="0" applyNumberFormat="1" applyBorder="1" applyAlignment="1">
      <alignment horizontal="center"/>
    </xf>
    <xf numFmtId="165" fontId="0" fillId="0" borderId="8" xfId="0" applyNumberFormat="1" applyBorder="1" applyAlignment="1">
      <alignment horizontal="center"/>
    </xf>
    <xf numFmtId="165" fontId="0" fillId="0" borderId="1" xfId="0" applyNumberFormat="1" applyBorder="1" applyAlignment="1">
      <alignment horizontal="center"/>
    </xf>
    <xf numFmtId="165" fontId="0" fillId="0" borderId="5" xfId="0" applyNumberFormat="1" applyBorder="1" applyAlignment="1">
      <alignment horizontal="center"/>
    </xf>
    <xf numFmtId="165" fontId="0" fillId="0" borderId="6" xfId="0" applyNumberFormat="1" applyBorder="1" applyAlignment="1">
      <alignment horizontal="center"/>
    </xf>
    <xf numFmtId="0" fontId="0" fillId="0" borderId="15" xfId="0"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2" fillId="0" borderId="0" xfId="0" applyFont="1"/>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19050</xdr:colOff>
      <xdr:row>2</xdr:row>
      <xdr:rowOff>180975</xdr:rowOff>
    </xdr:from>
    <xdr:to>
      <xdr:col>5</xdr:col>
      <xdr:colOff>0</xdr:colOff>
      <xdr:row>3</xdr:row>
      <xdr:rowOff>123825</xdr:rowOff>
    </xdr:to>
    <xdr:cxnSp macro="">
      <xdr:nvCxnSpPr>
        <xdr:cNvPr id="3" name="Zakřivená spojovací čára 2"/>
        <xdr:cNvCxnSpPr/>
      </xdr:nvCxnSpPr>
      <xdr:spPr>
        <a:xfrm flipV="1">
          <a:off x="3257550" y="581025"/>
          <a:ext cx="495300" cy="133350"/>
        </a:xfrm>
        <a:prstGeom prst="curvedConnector3">
          <a:avLst>
            <a:gd name="adj1" fmla="val 5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6</xdr:row>
      <xdr:rowOff>0</xdr:rowOff>
    </xdr:from>
    <xdr:to>
      <xdr:col>4</xdr:col>
      <xdr:colOff>495300</xdr:colOff>
      <xdr:row>6</xdr:row>
      <xdr:rowOff>133350</xdr:rowOff>
    </xdr:to>
    <xdr:cxnSp macro="">
      <xdr:nvCxnSpPr>
        <xdr:cNvPr id="6" name="Zakřivená spojovací čára 5"/>
        <xdr:cNvCxnSpPr/>
      </xdr:nvCxnSpPr>
      <xdr:spPr>
        <a:xfrm flipV="1">
          <a:off x="3238500" y="1190625"/>
          <a:ext cx="495300" cy="133350"/>
        </a:xfrm>
        <a:prstGeom prst="curvedConnector3">
          <a:avLst>
            <a:gd name="adj1" fmla="val 5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3</xdr:row>
      <xdr:rowOff>114300</xdr:rowOff>
    </xdr:from>
    <xdr:to>
      <xdr:col>10</xdr:col>
      <xdr:colOff>323850</xdr:colOff>
      <xdr:row>9</xdr:row>
      <xdr:rowOff>133350</xdr:rowOff>
    </xdr:to>
    <xdr:cxnSp macro="">
      <xdr:nvCxnSpPr>
        <xdr:cNvPr id="7" name="Zakřivená spojovací čára 6"/>
        <xdr:cNvCxnSpPr/>
      </xdr:nvCxnSpPr>
      <xdr:spPr>
        <a:xfrm flipV="1">
          <a:off x="3238500" y="704850"/>
          <a:ext cx="3886200" cy="1200150"/>
        </a:xfrm>
        <a:prstGeom prst="curvedConnector3">
          <a:avLst>
            <a:gd name="adj1" fmla="val 6446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504826</xdr:colOff>
      <xdr:row>4</xdr:row>
      <xdr:rowOff>38099</xdr:rowOff>
    </xdr:from>
    <xdr:to>
      <xdr:col>3</xdr:col>
      <xdr:colOff>104776</xdr:colOff>
      <xdr:row>14</xdr:row>
      <xdr:rowOff>114299</xdr:rowOff>
    </xdr:to>
    <xdr:cxnSp macro="">
      <xdr:nvCxnSpPr>
        <xdr:cNvPr id="11" name="Přímá spojovací šipka 10"/>
        <xdr:cNvCxnSpPr/>
      </xdr:nvCxnSpPr>
      <xdr:spPr>
        <a:xfrm rot="16200000" flipH="1">
          <a:off x="1309688" y="1300162"/>
          <a:ext cx="2009775" cy="1066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428625</xdr:colOff>
      <xdr:row>7</xdr:row>
      <xdr:rowOff>19049</xdr:rowOff>
    </xdr:from>
    <xdr:to>
      <xdr:col>3</xdr:col>
      <xdr:colOff>104779</xdr:colOff>
      <xdr:row>15</xdr:row>
      <xdr:rowOff>76202</xdr:rowOff>
    </xdr:to>
    <xdr:cxnSp macro="">
      <xdr:nvCxnSpPr>
        <xdr:cNvPr id="12" name="Přímá spojovací šipka 11"/>
        <xdr:cNvCxnSpPr/>
      </xdr:nvCxnSpPr>
      <xdr:spPr>
        <a:xfrm rot="16200000" flipH="1">
          <a:off x="1485900" y="1628774"/>
          <a:ext cx="1581153" cy="114300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390525</xdr:colOff>
      <xdr:row>10</xdr:row>
      <xdr:rowOff>19050</xdr:rowOff>
    </xdr:from>
    <xdr:to>
      <xdr:col>3</xdr:col>
      <xdr:colOff>85725</xdr:colOff>
      <xdr:row>16</xdr:row>
      <xdr:rowOff>133350</xdr:rowOff>
    </xdr:to>
    <xdr:cxnSp macro="">
      <xdr:nvCxnSpPr>
        <xdr:cNvPr id="14" name="Přímá spojovací šipka 13"/>
        <xdr:cNvCxnSpPr/>
      </xdr:nvCxnSpPr>
      <xdr:spPr>
        <a:xfrm rot="16200000" flipH="1">
          <a:off x="1619250" y="2028825"/>
          <a:ext cx="1257300" cy="11620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1314450</xdr:colOff>
      <xdr:row>13</xdr:row>
      <xdr:rowOff>57150</xdr:rowOff>
    </xdr:from>
    <xdr:to>
      <xdr:col>5</xdr:col>
      <xdr:colOff>161925</xdr:colOff>
      <xdr:row>17</xdr:row>
      <xdr:rowOff>180975</xdr:rowOff>
    </xdr:to>
    <xdr:sp macro="" textlink="">
      <xdr:nvSpPr>
        <xdr:cNvPr id="20" name="Elipsa 19"/>
        <xdr:cNvSpPr/>
      </xdr:nvSpPr>
      <xdr:spPr>
        <a:xfrm>
          <a:off x="2590800" y="2590800"/>
          <a:ext cx="1323975" cy="885825"/>
        </a:xfrm>
        <a:prstGeom prst="ellipse">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cs-CZ" sz="1100"/>
        </a:p>
      </xdr:txBody>
    </xdr:sp>
    <xdr:clientData/>
  </xdr:twoCellAnchor>
  <xdr:twoCellAnchor>
    <xdr:from>
      <xdr:col>3</xdr:col>
      <xdr:colOff>485775</xdr:colOff>
      <xdr:row>12</xdr:row>
      <xdr:rowOff>171451</xdr:rowOff>
    </xdr:from>
    <xdr:to>
      <xdr:col>5</xdr:col>
      <xdr:colOff>161925</xdr:colOff>
      <xdr:row>15</xdr:row>
      <xdr:rowOff>119063</xdr:rowOff>
    </xdr:to>
    <xdr:cxnSp macro="">
      <xdr:nvCxnSpPr>
        <xdr:cNvPr id="22" name="Zakřivená spojovací čára 21"/>
        <xdr:cNvCxnSpPr>
          <a:stCxn id="20" idx="6"/>
        </xdr:cNvCxnSpPr>
      </xdr:nvCxnSpPr>
      <xdr:spPr>
        <a:xfrm flipH="1" flipV="1">
          <a:off x="3228975" y="2514601"/>
          <a:ext cx="685800" cy="519112"/>
        </a:xfrm>
        <a:prstGeom prst="curvedConnector3">
          <a:avLst>
            <a:gd name="adj1" fmla="val -33333"/>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276225</xdr:colOff>
      <xdr:row>14</xdr:row>
      <xdr:rowOff>0</xdr:rowOff>
    </xdr:from>
    <xdr:to>
      <xdr:col>11</xdr:col>
      <xdr:colOff>238125</xdr:colOff>
      <xdr:row>21</xdr:row>
      <xdr:rowOff>9525</xdr:rowOff>
    </xdr:to>
    <xdr:cxnSp macro="">
      <xdr:nvCxnSpPr>
        <xdr:cNvPr id="13" name="Přímá spojovací čára 12"/>
        <xdr:cNvCxnSpPr/>
      </xdr:nvCxnSpPr>
      <xdr:spPr>
        <a:xfrm>
          <a:off x="5248275" y="2724150"/>
          <a:ext cx="2152650" cy="13430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504825</xdr:colOff>
      <xdr:row>15</xdr:row>
      <xdr:rowOff>95252</xdr:rowOff>
    </xdr:from>
    <xdr:to>
      <xdr:col>11</xdr:col>
      <xdr:colOff>571500</xdr:colOff>
      <xdr:row>20</xdr:row>
      <xdr:rowOff>95250</xdr:rowOff>
    </xdr:to>
    <xdr:cxnSp macro="">
      <xdr:nvCxnSpPr>
        <xdr:cNvPr id="15" name="Přímá spojovací čára 14"/>
        <xdr:cNvCxnSpPr/>
      </xdr:nvCxnSpPr>
      <xdr:spPr>
        <a:xfrm flipV="1">
          <a:off x="4867275" y="3009902"/>
          <a:ext cx="2867025" cy="952498"/>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5"/>
  <cols>
    <col min="1" max="2" width="36.7109375" customWidth="1"/>
  </cols>
  <sheetData>
    <row r="1" spans="1:3">
      <c r="A1" s="8" t="s">
        <v>6</v>
      </c>
    </row>
    <row r="3" spans="1:3">
      <c r="A3" t="s">
        <v>7</v>
      </c>
      <c r="B3" t="s">
        <v>8</v>
      </c>
      <c r="C3">
        <v>0</v>
      </c>
    </row>
    <row r="4" spans="1:3">
      <c r="A4" t="s">
        <v>9</v>
      </c>
    </row>
    <row r="5" spans="1:3">
      <c r="A5" t="s">
        <v>10</v>
      </c>
    </row>
    <row r="7" spans="1:3">
      <c r="A7" s="8" t="s">
        <v>11</v>
      </c>
      <c r="B7" t="s">
        <v>12</v>
      </c>
    </row>
    <row r="8" spans="1:3">
      <c r="B8">
        <v>2</v>
      </c>
    </row>
    <row r="10" spans="1:3">
      <c r="A10" t="s">
        <v>13</v>
      </c>
    </row>
    <row r="11" spans="1:3">
      <c r="A11" t="e">
        <f>CB_DATA_!#REF!</f>
        <v>#REF!</v>
      </c>
      <c r="B11" t="e">
        <f>'Odlisne expertni nazory'!#REF!</f>
        <v>#REF!</v>
      </c>
    </row>
    <row r="13" spans="1:3">
      <c r="A13" t="s">
        <v>14</v>
      </c>
    </row>
    <row r="14" spans="1:3">
      <c r="A14" t="s">
        <v>18</v>
      </c>
      <c r="B14" t="s">
        <v>22</v>
      </c>
    </row>
    <row r="16" spans="1:3">
      <c r="A16" t="s">
        <v>15</v>
      </c>
    </row>
    <row r="19" spans="1:2">
      <c r="A19" t="s">
        <v>16</v>
      </c>
    </row>
    <row r="20" spans="1:2">
      <c r="A20">
        <v>31</v>
      </c>
      <c r="B20">
        <v>31</v>
      </c>
    </row>
    <row r="25" spans="1:2">
      <c r="A25" s="8" t="s">
        <v>17</v>
      </c>
    </row>
    <row r="26" spans="1:2">
      <c r="A26" s="9" t="s">
        <v>19</v>
      </c>
      <c r="B26" s="9" t="s">
        <v>23</v>
      </c>
    </row>
    <row r="27" spans="1:2">
      <c r="A27" t="s">
        <v>20</v>
      </c>
      <c r="B27" t="s">
        <v>34</v>
      </c>
    </row>
    <row r="28" spans="1:2">
      <c r="A28" s="9" t="s">
        <v>21</v>
      </c>
      <c r="B28" s="9" t="s">
        <v>21</v>
      </c>
    </row>
    <row r="29" spans="1:2">
      <c r="A29" s="9" t="s">
        <v>23</v>
      </c>
      <c r="B29" s="9" t="s">
        <v>19</v>
      </c>
    </row>
    <row r="30" spans="1:2">
      <c r="A30" t="s">
        <v>33</v>
      </c>
      <c r="B30" t="s">
        <v>24</v>
      </c>
    </row>
    <row r="31" spans="1:2">
      <c r="A31" s="9" t="s">
        <v>21</v>
      </c>
      <c r="B31" s="9" t="s">
        <v>21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A18"/>
  <sheetViews>
    <sheetView tabSelected="1" workbookViewId="0">
      <selection activeCell="A20" sqref="A20"/>
    </sheetView>
  </sheetViews>
  <sheetFormatPr defaultRowHeight="15"/>
  <sheetData>
    <row r="1" spans="1:1" ht="15.75">
      <c r="A1" s="27" t="s">
        <v>42</v>
      </c>
    </row>
    <row r="3" spans="1:1">
      <c r="A3" t="s">
        <v>43</v>
      </c>
    </row>
    <row r="4" spans="1:1">
      <c r="A4" t="s">
        <v>35</v>
      </c>
    </row>
    <row r="5" spans="1:1">
      <c r="A5" t="s">
        <v>44</v>
      </c>
    </row>
    <row r="6" spans="1:1">
      <c r="A6" t="s">
        <v>36</v>
      </c>
    </row>
    <row r="7" spans="1:1">
      <c r="A7" t="s">
        <v>45</v>
      </c>
    </row>
    <row r="8" spans="1:1">
      <c r="A8" t="s">
        <v>37</v>
      </c>
    </row>
    <row r="9" spans="1:1">
      <c r="A9" t="s">
        <v>38</v>
      </c>
    </row>
    <row r="10" spans="1:1">
      <c r="A10" t="s">
        <v>46</v>
      </c>
    </row>
    <row r="11" spans="1:1">
      <c r="A11" t="s">
        <v>47</v>
      </c>
    </row>
    <row r="12" spans="1:1">
      <c r="A12" t="s">
        <v>48</v>
      </c>
    </row>
    <row r="14" spans="1:1">
      <c r="A14" t="s">
        <v>39</v>
      </c>
    </row>
    <row r="15" spans="1:1">
      <c r="A15" t="s">
        <v>49</v>
      </c>
    </row>
    <row r="17" spans="1:1">
      <c r="A17" t="s">
        <v>40</v>
      </c>
    </row>
    <row r="18" spans="1:1">
      <c r="A18" t="s">
        <v>41</v>
      </c>
    </row>
  </sheetData>
  <pageMargins left="0.7" right="0.7" top="0.78740157499999996" bottom="0.78740157499999996"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B1:O19"/>
  <sheetViews>
    <sheetView workbookViewId="0">
      <selection activeCell="B23" sqref="B23"/>
    </sheetView>
  </sheetViews>
  <sheetFormatPr defaultRowHeight="15"/>
  <cols>
    <col min="1" max="1" width="3" customWidth="1"/>
    <col min="2" max="2" width="16.140625" customWidth="1"/>
    <col min="3" max="3" width="22" customWidth="1"/>
    <col min="4" max="4" width="7.42578125" customWidth="1"/>
    <col min="5" max="5" width="7.7109375" customWidth="1"/>
    <col min="11" max="11" width="5.42578125" customWidth="1"/>
  </cols>
  <sheetData>
    <row r="1" spans="2:15" ht="15.75" thickBot="1"/>
    <row r="2" spans="2:15" ht="15.75" thickBot="1">
      <c r="L2" s="25" t="s">
        <v>30</v>
      </c>
      <c r="M2" s="26"/>
      <c r="N2" s="22" t="s">
        <v>31</v>
      </c>
    </row>
    <row r="3" spans="2:15">
      <c r="B3" s="1" t="s">
        <v>25</v>
      </c>
      <c r="F3" s="2" t="s">
        <v>3</v>
      </c>
      <c r="G3" s="3" t="s">
        <v>4</v>
      </c>
      <c r="H3" s="4" t="s">
        <v>5</v>
      </c>
      <c r="J3">
        <v>80</v>
      </c>
      <c r="L3" s="16">
        <f>80</f>
        <v>80</v>
      </c>
      <c r="M3" s="17">
        <f>L3+($J$14-$J$3)/4</f>
        <v>111.75</v>
      </c>
      <c r="N3" s="23">
        <v>4</v>
      </c>
    </row>
    <row r="4" spans="2:15" ht="15.75" thickBot="1">
      <c r="B4" s="1">
        <v>3</v>
      </c>
      <c r="C4" t="s">
        <v>0</v>
      </c>
      <c r="D4" s="11">
        <v>120</v>
      </c>
      <c r="E4" s="10"/>
      <c r="F4" s="5">
        <v>150</v>
      </c>
      <c r="G4" s="6">
        <v>100</v>
      </c>
      <c r="H4" s="7">
        <v>120</v>
      </c>
      <c r="J4">
        <v>88</v>
      </c>
      <c r="L4" s="18">
        <f>M3</f>
        <v>111.75</v>
      </c>
      <c r="M4" s="19">
        <f>L4+($J$14-$J$3)/4</f>
        <v>143.5</v>
      </c>
      <c r="N4" s="24">
        <v>3</v>
      </c>
    </row>
    <row r="5" spans="2:15" ht="15.75" thickBot="1">
      <c r="B5" s="1"/>
      <c r="J5">
        <v>100</v>
      </c>
      <c r="L5" s="18">
        <f>M4</f>
        <v>143.5</v>
      </c>
      <c r="M5" s="19">
        <f>L5+($J$14-$J$3)/4</f>
        <v>175.25</v>
      </c>
      <c r="N5" s="24">
        <v>3</v>
      </c>
    </row>
    <row r="6" spans="2:15" ht="15.75" thickBot="1">
      <c r="B6" s="1"/>
      <c r="F6" s="2" t="s">
        <v>3</v>
      </c>
      <c r="G6" s="3" t="s">
        <v>4</v>
      </c>
      <c r="H6" s="4" t="s">
        <v>5</v>
      </c>
      <c r="J6">
        <v>110</v>
      </c>
      <c r="L6" s="20">
        <f>M5</f>
        <v>175.25</v>
      </c>
      <c r="M6" s="21">
        <f>L6+($J$14-$J$3)/4</f>
        <v>207</v>
      </c>
      <c r="N6" s="7">
        <v>2</v>
      </c>
      <c r="O6" s="12"/>
    </row>
    <row r="7" spans="2:15" ht="15.75" thickBot="1">
      <c r="B7" s="1">
        <v>1</v>
      </c>
      <c r="C7" t="s">
        <v>1</v>
      </c>
      <c r="D7" s="11">
        <v>160</v>
      </c>
      <c r="E7" s="10"/>
      <c r="F7" s="5">
        <v>190</v>
      </c>
      <c r="G7" s="6">
        <v>130</v>
      </c>
      <c r="H7" s="7">
        <v>160</v>
      </c>
      <c r="J7">
        <v>130</v>
      </c>
    </row>
    <row r="8" spans="2:15">
      <c r="B8" s="1"/>
      <c r="J8">
        <v>140</v>
      </c>
      <c r="L8" t="s">
        <v>29</v>
      </c>
    </row>
    <row r="9" spans="2:15">
      <c r="B9" s="1"/>
      <c r="J9">
        <v>143</v>
      </c>
      <c r="L9" s="15">
        <f>MEDIAN(J3:J14)</f>
        <v>141.5</v>
      </c>
    </row>
    <row r="10" spans="2:15">
      <c r="B10" s="1">
        <v>2</v>
      </c>
      <c r="C10" t="s">
        <v>2</v>
      </c>
      <c r="D10" s="11">
        <v>142</v>
      </c>
      <c r="E10" s="10"/>
      <c r="J10">
        <v>144</v>
      </c>
    </row>
    <row r="11" spans="2:15">
      <c r="J11">
        <v>150</v>
      </c>
    </row>
    <row r="12" spans="2:15">
      <c r="J12">
        <v>167</v>
      </c>
    </row>
    <row r="13" spans="2:15">
      <c r="C13" t="s">
        <v>26</v>
      </c>
      <c r="D13" s="11">
        <v>0</v>
      </c>
      <c r="E13" s="1" t="s">
        <v>27</v>
      </c>
      <c r="J13">
        <v>200</v>
      </c>
    </row>
    <row r="14" spans="2:15">
      <c r="J14">
        <v>207</v>
      </c>
    </row>
    <row r="15" spans="2:15">
      <c r="C15" t="s">
        <v>0</v>
      </c>
      <c r="D15">
        <f>D4</f>
        <v>120</v>
      </c>
      <c r="E15">
        <f>B4</f>
        <v>3</v>
      </c>
      <c r="H15" s="13"/>
    </row>
    <row r="16" spans="2:15">
      <c r="C16" t="s">
        <v>1</v>
      </c>
      <c r="D16">
        <f>D10</f>
        <v>142</v>
      </c>
      <c r="E16">
        <f>B10</f>
        <v>2</v>
      </c>
    </row>
    <row r="17" spans="3:11">
      <c r="C17" t="s">
        <v>2</v>
      </c>
      <c r="D17">
        <f>D7</f>
        <v>160</v>
      </c>
      <c r="E17">
        <f>B7</f>
        <v>1</v>
      </c>
    </row>
    <row r="19" spans="3:11">
      <c r="C19" t="s">
        <v>28</v>
      </c>
      <c r="D19" s="14">
        <f>D13</f>
        <v>0</v>
      </c>
      <c r="H19" t="s">
        <v>32</v>
      </c>
      <c r="K19" s="14">
        <f>(D4*B4+D7*B7+D10*B10)/(B4+B7+B10)</f>
        <v>134</v>
      </c>
    </row>
  </sheetData>
  <mergeCells count="1">
    <mergeCell ref="L2:M2"/>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Info</vt:lpstr>
      <vt:lpstr>Odlisne expertni nazory</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2008-10-13T01:31:11Z</dcterms:created>
  <dcterms:modified xsi:type="dcterms:W3CDTF">2009-06-12T07:34:45Z</dcterms:modified>
</cp:coreProperties>
</file>