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05" windowWidth="15180" windowHeight="8070" firstSheet="1" activeTab="1"/>
  </bookViews>
  <sheets>
    <sheet name="CB_DATA_" sheetId="2" state="veryHidden" r:id="rId1"/>
    <sheet name="Info" sheetId="3" r:id="rId2"/>
    <sheet name="Vyhledávací tabulky" sheetId="1" r:id="rId3"/>
  </sheets>
  <definedNames>
    <definedName name="CB_051eb14ad7ce4928b7d650e5ffb99555" localSheetId="2" hidden="1">'Vyhledávací tabulky'!$J$13</definedName>
    <definedName name="CB_568d9055b9ee49589bb7cde84d74610a" localSheetId="2" hidden="1">'Vyhledávací tabulky'!$D$11</definedName>
    <definedName name="CB_63638266dd03442b827c466348784704" localSheetId="2" hidden="1">'Vyhledávací tabulky'!$D$9</definedName>
    <definedName name="CB_74d21aa56b894ef3af8ed40f03998207" localSheetId="0" hidden="1">#N/A</definedName>
    <definedName name="CB_9f891098435d4c979889c9930ed838aa" localSheetId="2" hidden="1">'Vyhledávací tabulky'!$D$15</definedName>
    <definedName name="CB_a107e77cf9734d28b3ca88fa1a696c3e" localSheetId="2" hidden="1">'Vyhledávací tabulky'!$D$7</definedName>
    <definedName name="CB_a2835e43d24343c592e0bef73044e9ed" localSheetId="2" hidden="1">'Vyhledávací tabulky'!$D$10</definedName>
    <definedName name="CB_Block_00000000000000000000000000000000" localSheetId="0" hidden="1">"'7.0.0.0"</definedName>
    <definedName name="CB_Block_00000000000000000000000000000000" localSheetId="2" hidden="1">"'7.0.0.0"</definedName>
    <definedName name="CB_Block_00000000000000000000000000000001" localSheetId="0" hidden="1">"'633620812990317328"</definedName>
    <definedName name="CB_Block_00000000000000000000000000000001" localSheetId="2" hidden="1">"'633620812990517616"</definedName>
    <definedName name="CB_Block_00000000000000000000000000000003" localSheetId="0" hidden="1">"'7.3.960.0"</definedName>
    <definedName name="CB_Block_00000000000000000000000000000003" localSheetId="2" hidden="1">"'7.3.960.0"</definedName>
    <definedName name="CB_BlockExt_00000000000000000000000000000003" localSheetId="0" hidden="1">"'7.3.1"</definedName>
    <definedName name="CB_BlockExt_00000000000000000000000000000003" localSheetId="2" hidden="1">"'7.3.1"</definedName>
    <definedName name="CB_dd5211023d9c407f95c9b6d2e14f127b" localSheetId="2" hidden="1">'Vyhledávací tabulky'!$D$12</definedName>
    <definedName name="CB_eb9148e62eeb466c8378b39c30cbde30" localSheetId="2" hidden="1">'Vyhledávací tabulky'!$E$13</definedName>
    <definedName name="CB_f35cc018ff0549aa9c943e490221858f" localSheetId="2" hidden="1">'Vyhledávací tabulky'!$D$8</definedName>
    <definedName name="CBCR_1089bf9d22a5419d827035716d7fdb24" localSheetId="2" hidden="1">'Vyhledávací tabulky'!$E$12</definedName>
    <definedName name="CBCR_23f22862e5d643189ee0337902ce8e91" localSheetId="2" hidden="1">'Vyhledávací tabulky'!$F$7</definedName>
    <definedName name="CBCR_273f42b30404419dbf8481fd5a283f16" localSheetId="2" hidden="1">'Vyhledávací tabulky'!$E$11</definedName>
    <definedName name="CBCR_2908d716276a41119a17ac076b64b613" localSheetId="2" hidden="1">'Vyhledávací tabulky'!$G$9</definedName>
    <definedName name="CBCR_2d2ae57aef24438785db0617dfe2ff28" localSheetId="2" hidden="1">'Vyhledávací tabulky'!$F$11</definedName>
    <definedName name="CBCR_401780f85fbd4c76ac017676e52d659b" localSheetId="2" hidden="1">'Vyhledávací tabulky'!$F$9</definedName>
    <definedName name="CBCR_4bc63b96552f4d4fa562670cde296b01" localSheetId="2" hidden="1">'Vyhledávací tabulky'!$G$10</definedName>
    <definedName name="CBCR_5918a9fd793248bfa520defef31d6712" localSheetId="2" hidden="1">'Vyhledávací tabulky'!$F$10</definedName>
    <definedName name="CBCR_63a67de2e4a24692a0a3b345478017df" localSheetId="2" hidden="1">'Vyhledávací tabulky'!$E$9</definedName>
    <definedName name="CBCR_7ab609c97e0d48fe8f8014749a21e6b5" localSheetId="2" hidden="1">'Vyhledávací tabulky'!$F$8</definedName>
    <definedName name="CBCR_80d326b07cbf45cebc7d1361b063c76f" localSheetId="2" hidden="1">'Vyhledávací tabulky'!$E$10</definedName>
    <definedName name="CBCR_866b1630c7a242ca92e10adefcf0e265" localSheetId="2" hidden="1">'Vyhledávací tabulky'!$G$8</definedName>
    <definedName name="CBCR_99a39775d5bd4fb2a69dbe4b9f9dfb51" localSheetId="2" hidden="1">'Vyhledávací tabulky'!$G$7</definedName>
    <definedName name="CBCR_ad95f4acc79248a7994c3194c95815c8" localSheetId="2" hidden="1">'Vyhledávací tabulky'!$G$12</definedName>
    <definedName name="CBCR_bbd5015092a54c839e98da8d7b849f16" localSheetId="2" hidden="1">'Vyhledávací tabulky'!$I$13</definedName>
    <definedName name="CBCR_bdb2742c0a5541789c37e7099013a6ac" localSheetId="2" hidden="1">'Vyhledávací tabulky'!$G$11</definedName>
    <definedName name="CBCR_bedfecdd55b846a5bbee2b886899b84d" localSheetId="2" hidden="1">'Vyhledávací tabulky'!$F$12</definedName>
    <definedName name="CBCR_d0bbaf3eb4c848768e5c68a4fee3efe3" localSheetId="2" hidden="1">'Vyhledávací tabulky'!$E$7</definedName>
    <definedName name="CBCR_e4119faad89b4030a3d4764fcc86f2c7" localSheetId="2" hidden="1">'Vyhledávací tabulky'!$E$8</definedName>
    <definedName name="CBCR_e4237b9372b84135bd83bf481038e23a" localSheetId="2" hidden="1">'Vyhledávací tabulky'!$D$13</definedName>
    <definedName name="CBWorkbookPriority" hidden="1">-1525332995</definedName>
    <definedName name="CBx_618fd38316a24fcbb4d0fb4696b94792" localSheetId="0" hidden="1">"'Vyhledávací tabulky'!$A$1"</definedName>
    <definedName name="CBx_bbed2c854c7b46819074c7ade5423565" localSheetId="0" hidden="1">"'CB_DATA_'!$A$1"</definedName>
    <definedName name="CBx_Sheet_Guid" localSheetId="0" hidden="1">"'bbed2c85-4c7b-4681-9074-c7ade5423565"</definedName>
    <definedName name="CBx_Sheet_Guid" localSheetId="2" hidden="1">"'618fd383-16a2-4fcb-b4d0-fb4696b94792"</definedName>
    <definedName name="CBx_SheetRef" localSheetId="0" hidden="1">CB_DATA_!$A$14</definedName>
    <definedName name="CBx_SheetRef" localSheetId="2" hidden="1">CB_DATA_!$B$14</definedName>
    <definedName name="CBx_StorageType" localSheetId="0" hidden="1">2</definedName>
    <definedName name="CBx_StorageType" localSheetId="2" hidden="1">2</definedName>
    <definedName name="RiskAutoStopPercChange">1.5</definedName>
    <definedName name="RiskCollectDistributionSamples">0</definedName>
    <definedName name="RiskExcelReportsGoInNewWorkbook">TRUE</definedName>
    <definedName name="RiskExcelReportsToGenerate">0</definedName>
    <definedName name="RiskFixedSeed">1</definedName>
    <definedName name="RiskGenerateExcelReportsAtEndOfSimulation">FALSE</definedName>
    <definedName name="RiskHasSettings">TRUE</definedName>
    <definedName name="RiskMinimizeOnStart">FALSE</definedName>
    <definedName name="RiskMonitorConvergence">FALSE</definedName>
    <definedName name="RiskNumIterations">3000</definedName>
    <definedName name="RiskNumSimulations">1</definedName>
    <definedName name="RiskPauseOnError">FALSE</definedName>
    <definedName name="RiskRealTimeResults">FALSE</definedName>
    <definedName name="RiskReportGraphFormat">0</definedName>
    <definedName name="RiskResultsUpdateFreq">100</definedName>
    <definedName name="RiskRunAfterRecalcMacro">FALSE</definedName>
    <definedName name="RiskRunAfterSimMacro">FALSE</definedName>
    <definedName name="RiskRunBeforeRecalcMacro">FALSE</definedName>
    <definedName name="RiskRunBeforeSimMacro">FALSE</definedName>
    <definedName name="RiskSamplingType">3</definedName>
    <definedName name="RiskShowRiskWindowAtEndOfSimulation">TRUE</definedName>
    <definedName name="RiskStandardRecalc">2</definedName>
    <definedName name="RiskTemplateSheetName">"myTemplate"</definedName>
    <definedName name="RiskUpdateDisplay">TRUE</definedName>
    <definedName name="RiskUseDifferentSeedForEachSim">FALSE</definedName>
    <definedName name="RiskUseFixedSeed">FALSE</definedName>
    <definedName name="RiskUseMultipleCPUs">FALSE</definedName>
  </definedNames>
  <calcPr calcId="125725"/>
</workbook>
</file>

<file path=xl/calcChain.xml><?xml version="1.0" encoding="utf-8"?>
<calcChain xmlns="http://schemas.openxmlformats.org/spreadsheetml/2006/main">
  <c r="E13" i="1"/>
  <c r="J7"/>
  <c r="A11" i="2"/>
  <c r="B11"/>
  <c r="J8" i="1"/>
  <c r="J9"/>
  <c r="J10"/>
  <c r="J11"/>
  <c r="J12"/>
  <c r="J13"/>
</calcChain>
</file>

<file path=xl/sharedStrings.xml><?xml version="1.0" encoding="utf-8"?>
<sst xmlns="http://schemas.openxmlformats.org/spreadsheetml/2006/main" count="63" uniqueCount="48">
  <si>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</si>
  <si>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</si>
  <si>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</si>
  <si>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</si>
  <si>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</si>
  <si>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</si>
  <si>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</si>
  <si>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</si>
  <si>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</si>
  <si>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</si>
  <si>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</si>
  <si>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</si>
  <si>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618fd383-16a2-4fcb-b4d0-fb4696b94792</t>
  </si>
  <si>
    <t>CB_Block_0</t>
  </si>
  <si>
    <t>㜸〱敤㕣摤㜳㈴搷㔵敦㙥㘹㐶搳㈳捤慥戲扢㕥㘷ㅤ挷㔶攲㌸㠹慤㐵搹㕤㝢攳㙣挰㙣昴戱搲捡搶慥攴ㅤ敤ㅡ㐲捣搰㥡戹㉤戵㜷扡㐷㜴昷㘸㔷〹㘰㔳昹挰㐰㈰ㄸ㐳〱愹㑡㉡㤵慡㔴愰愰㈸愸㈲㝣昳挰ぢ㑦㐹ㄵ㉦扣昱㘰㕥㜸㠱愲㕣挵ㅦ㄰㝥扦㜳扢㘷㝡㐶㥡㤶㍣㜶㐰愶搴昶ㅣ摤㍥昷愳晢摥昳㜹捦戹扤㠶㘹ㄸ挶て㜱昱㉦慦㔱ㄶㅥ慥敥㐶戱昲㘷收㕢捤愶慡挷㕥㉢㠸㘶㘶挳搰搹㕤昱愲㜸〴つ㡡㌵て昵㔱愱ㄶ㜹㥦㔷愵摡㡥ち㈳㌴㉡ㄸ㐶愹㘴㕢愸攷㈰晣㑤愶㌷㌶㝢㑤㡣〲摣㥡㥦㕢摤㜸ㄹ愳㔶攳㔶愸捥㑦摤搱㝤㥦㝤㘶收愹㤹㉢㥦扣㌰㜳攱晣搴㝣扢ㄹ户㐳昵㙣愰摡㜱攸㌴捦㑦慤戵㌷㥡㕥晤㜹戵扢摥扡慢㠲㘷搵挶㠵愷㌶㥣愷㍦㜵昱改换㤷摤㉢㔷㍥㌵㠱〷ㅢ㉢昳㜳㙢愱㜲愳㜷㘵挴〲㕦昷改〵㔵昷㌸㉦愵㐲㉦搸㥣㤹㥦挳晦㤹㜷挷摤㌳㌳搵㉤愵㘲㍥㔸㠵㉡愸慢挸㐶挷㜱㝦㌶㡡摡晥㌶ㄷ捥昶ㄷ㌱捤扡ㄳ挵〵㝦㕥㌵㥢戶㥦㡥㕡昲㔷戱㙥㑤㘷㜷挲慦慡㈰昲㘲㙦挷㡢㜷㡢晥㍡〶㙡㔴晣摢㤱扡攵〴㥢敡愶攳慢㠲扦搴昶ㅡ愳晡㌲㐶㍥㤶づ㤱㝤㌱㤹晣捣㙣攴捦㙦㌹愱扣㔱挴㘵挹㘹扢ㄸ搶㝢摢㍥㌶㜸㕣扥扡㍣㠱㘳㍥㍥戸ㅤ㙡敥㌸㘱愷攵昴攰㤶挹攴㝢摦攰ㄳ㠳摢㘷搶愸户捦ㄳ㠳晢挸㔲昶戶㌶挷ㄳ摥㤶ㄵ挵㘴散㈲挱ㄸ㐱㠹㠰〴戴换〴攳〴ㄳ〰收攸㝦㐳㐲戲ㅤ㔹㘵搵ㅣ慢戶㘱搵敡㔶慤㘱搵㤴㔵㜳慤摡愶㔵摢戲㙡㥥㔵㝢搹慡摤㐵㥢昴㉡㡤㡤㔹挹昵挵敦晤摥昴ㅢ晦昴㘷㑢摦㍤㜱改ㅦ㥦晢搶㥢慦㑦㥣㐰愳ㄷ㤲㤷㕡〸㥤㝢㘰戵㉥て㕦㥡㠱㐴ㅣ㐶㈶㈰ㄲ敥㘵昷ㄹ昷攲挵挶攵ぢ捥㔳㑥㠱搳捡㈱㝥て愳㑣愲敤㠴晢愲ㄷ㌴㕡昷㠴㜶て捦㌹㤱敡㉥摣㜴㔲㌷搷㙡〷㡤攸〳晢㔷㔶㘳㈷㔶て昵搷㜵〷搹搳慤ち戱㔲㤱㍣敦㤱晥㙥㜷㥣㘶㕢捤摥昷㜴昵〷晢慡晤戵戰戵㌱戸㜶㌱㔴㍦摦愹摤昳㐶戳㔰㘸㍢㌲昶㥥㔹敡㉡晤㕥㔳昳㕢慤㐸〵昲㝡搳晥㥡㔷扦慢挲慡愲㍡㔴つ㤹敡〳慣㑡愴㝥㝡㌵挰㐴㈱慤㡤て㘷戱敥戵晢㌱㠴㔹㌵昰扥摢㉡㡣㜷搷㥤㡤愶㍡摢搳㐴㍦ㄳㄵ攷㝡搰㡢慤㝡㍢㥡㙦〵㜱搸㙡昶搶捣㌶㜶ㅣ㘸㥡挶㡤㔶㐳㡤㡥ㅡ愲ㄴ愰㙣㐷㐶㑣搳㜸㜲戰㉣〸㈱㌲㈴愶㈰扦扦㤷敤㘶㙥㘱㜶㤸㐵㔳㤱㈷慤㡦ㅣ㌰ㄸ摦㔷㜴㑣㡥〴㘶收㐴摢挱㠷㝥晣㠰㘱㍢㤴晢搱㌶戶慣搳挹散慦敤愸㈰扥敥〴㡤愶ち㜳㉤㥦挹㌷戲㑦〲ㄴ摥㠲㐲ㄸ戸㝡㌴㜳收㝤㜳户㜰捦㙢挴㕢挵㉤攵㙤㙥挵挰挱㍡㤶㑡㕣摡㍤㤷晤㍥愰散㔳〴愷〱捡㘵愳㜸㠶㡤㡡㘵㕣㐶㠱摡㈹㐷㤶㝢ㄴ㌹晢昵挸昲㠴扢攸㌵㘳愵㤵昲㐹ㄷㄴ搱㔶㑤挸㔷㈱㡢㠶㑥㕤ㅢ㡣㌳敥㍣戸搴昱㠲㜸户㉢户㝢愴㐴㌳搱戱㉥㌸㜲扡㠰慡愰㔷ㅦ攴挸ㅡ㤸愶㑦ㅢ攴㌷捥㌰ㄱ挵㈰挷戲㘳攴㕥㈶㘳晢ㅣㅤ㠱昶㔹㈶㘴敢ぢ㠳㜵〴㤹㝤㉦㤳戲搳㐰㜹㍣搶㘶晢昹昱㕡㥢㍤㠰㠵戳捦ㄲ㍣㐸昰㝥㠲㜳〰收扦㐳挳㔱换愱摣㝢搹ㅦ挰扤晤㌰挱〷〱愰㥦㙣敡㥣㐴㔵搱㠷㍡㡣ㅦ挹㜶ㄵ昸挹攲ㄴ㙢㔵㐴捦戸攳㘷㔶㝣㈱㜴攲㜵ㅥつ㕢㍢㉡㌶昶愳㠳㜹㌳㍢ㅤ㜲㘴㑥搳散㕣て㘸㥡㕤〸㌶ㅤ搲㙥㍤㡡慥昶ㄴ挱㠷〰捡昶㠷〹㘱㕣攸昰ㅥ捥愳愷㑢昹㥥㜰㡢戴㌳㌴愴㠱㑦ㄸ㤹㕢㠰ㅣ㈵户㘷晢㜲散㐳搳ㅤ㥣㜶摦昳㍥昴昹挱昲㥤㄰扤捦㙥ㅥ摢ㅤ挶㡡摥愶ㄷ晤ㄸ挴换晣搷㠱㌶收㜱㔴摢ㅦ㈵昸ㄸ㐰㥦㡤攱敥晢敤㐶ち挴㉤昶㌳㤴㍢挵愸㡢㜸戹敢扢摢㑡㉣搰㠴扢敥㠴㥢㉡㐶〴㘳㜹〱扥㜰㉢っ㔵ㄳ㥢摡㠶㈰戸㝦㜹戰ㄷㄹ㉤㠶㉤㥦昸㘳ㅦ㌹㝡㑦ㄸ㠶搱㔱㙢挴攸昳㤱㜳㝣捤㑣捣㈹挳㌹戴挱㑦つ㔶ㄲ㤹㑥扤散挵㝥昹晢换㘳㑤㌲㠴㈶㜹〲换㙡㍦〹〰㉤㘱晥换㐰㡤㜲㥥捤㝥㑣㥡昵㝡慣㡣昰攵散㑥晡㘲㠸㝢昴挸戸づ搸捥㈱㝥㄰㔵晣慡攷㜷㤴挵戸扦愶挲㍡㘲ぢ㕥㔳㤵㜵㔸㤶慡收㔸㔷扣㐷㜴挵挸挸㥥晤㜴㑥㝣㑤昸愴㑦㑢攴㑡㝢㙥㘵捥㕥扣换㔴っ㐳㔲愹攴㠴㠶㍡ㅡ㠸㥣挷戶挷㉡㘶〸ㄵ昳〹㉣㥣㝤㠱攰㈲挱㈵㠰挲て愰㘹づ扢昰㑣㠵㡤敤㌰愴㕤慢ㄹ㈵㤲㐱㐲㠴摦ㅦ愸慣㉥昳㌱㥦㈴㜸〶愰捦晤㘱〰㌲㠷ㄱ㠵攴ㄹ㐶㤴㌴㠶㝢挷㔳昷挸〳㈷㕣㈴㤶收摢㔱摣昲㤹㔹慡戸ぢ慤㥢慤㜸挱㡢戶㤱㠹㍡敤㈶㠵ㄷ户㔴〰敥ち攱晢昴攱㕡摢摢慡㘱扢搵㔶ㅢ慡㙤㜹攱㈸㙣捣戱ㅣ昰㈵㘵㙦㙥㤹戸㠶摢ㅦ㘳〸ㄳ㉢㉤昱㔶㐶㘳てㄵ晤收愶敦㘴㜷㐵搷扤戸愹挶㕤㉤㜴㉣㤷㕣慣㈲㌲〷㡤㌱㜷㝤㉢㔴㙡愱攲㉥㠵㕥愳改〵㡡挴㠰㡦挹㘴摤㡡摡㐴㤶㘰慤挵ㅣ㘰㉢愸戸敢愱ㄳ㐴摢づㄳ㡡扢愷㝡敥㈴㉤㔲㜰攷扣㈰挲㘳㠴㡡㉣㥦㜴慢㕢慤㝢挸搶戶晤㘰挹搹㡥㡥〴㔵挸昴晡ㄲ搲㤸㤶㘹㔹㘶挹㉡つ㑢ㅦ㙥挸つ㠳戲㌷㑡㈰戴㌲ち㡣㤹攷㔸㙦晡昵㐹㡥㠶㝥㍡摦㘹〲搹愳づ㜲㈴㔷ぢ㔳㔲敤㉢散昳㘹㠰敢㑢户㤷扢㤹戹㜷㤰慦㉥㌰挶㥦愳攱㠵㈹㍡㘹㄰㐶攸㑥㘸㐶㈱㡥㝣〳昹〳扤㜹搷捦㝣㘵㔷摡㤰昷㑥㜴㡢㡢挸㈳㑤戸㉢捥㠶㙡㈲ㅢ敤㍢昱〹㝤㐳㈷搶㜷㥡㔱㔲㌷摦昲㝤㠷㡣㐵愶慣搶ㅤ昲敦㙣㍢㙥摤昰〲摢〵㄰敥㑢㔰捥㝤愰㥣晢㠲㥡㜰㙦㌱㌱㈸㘵㡥搵摡㜴㐲㉦摥昲扤㝡㠹㌷㑣摥ㅤ〹㡥㠴㠸㔳敦愶㔷慡㌱愶晡㝣昹摢㜰搸愲ㄹ㄰㝢〶㕡㤴㑢㐷攲㠳㙦㉤戳㠸晦捣㈱挳㑡㔰㉦ㄲ㈷戵㝦〲愳ㄵ攴㕣〴ㄴ㡥㕣㙦愵愷㉦摥㝡〵ㄸ慤㠲㐸昵ㅣㄶ㐱㑣㌰愳攲ㄹ攰㉥扡户〳㉦〶昵㐸戱㐵㉦㕥㠸㐰㜲〰ㄴ㘵㜳晢㤰㔰㌵搳㘹扡㘳ㄳㅥ摤㕢搵㘳㈴ㅥ搹㕢㥦戵ㅡㅦ搹愷㕡摢㤳㡣ㄹ㌹愸㤱搸㤵㝤摥昱㈸ㄹㅡ㔳捣㜶㙡㙢捣扣愰㘹㜷摤愹㐳摥㠱㔹ㄲ㥥㌱散㥦ㄴ㐶挱愳换㘵晢㉡捡っ摣㌲㙡㥦捦㈲㤹㥣つ扤㠰㌲㉤㤵挶㔵㤲愴攰㌲づ㥥㌴㔴㌹戹㠳㡣㥦㐸㡡慢敤戸愷挶戹㝦㍡愹㤹㙤㌶㔷〳昸〹㜵㈷㙣ㅣㄱ戱挶摣戴㡤ㄱ〹ㅤ搶晥㘳ㄴ㕣ㄹ㘱㑣㐴㤱㠹㤱㥣㐸㌰㐴ㄱ〲㤶挹愹搲㍦慢㜰愹㍢攸ㄲ敦㙥㈸㈷㄰ち㔴攳挶㠲摡ㄱ㐷慣敢换㥦㤶づ㥤晤愲攸㔲摢㥤摤㠸㘰搴㘳敡昲愴㈴㐲㙥扢户ㄸ㤸挲㌱〶愸摥愴戴㔶㡦㤱摣敤っ挰扤挱搱愱づ㔶㐴㈷㑦攸㥦㔱㡢ㄶ㜳ㄸ户㜷ㄲ㤴㥦㈱㈹ち㘵敡捡昵㕦㔷捤慦晦〱慦㍦扡㙡愴㠵挴搵㘳挲㉢挷㝦〰㜱戳戹㐹㑡搱改㌴㘵慥戵㥢㈸慥㠹ㄴ㐷㈷愳㐲愷㉦㡣㜱㡥㠷搹慣㤳ㄴ㥢㈶㑥戹挵ㅥ㉣㙡㜳昷㠴扢ㅣ搴㥢敤㠶ㄲ㜳㥣敡㙢戱捡㐷㠲㕥㜲〰㔰㑢㔳捥扡㈴㡢戲㡣捤ㄴ愷㑣㈲つ敦㜹摢㥦㐱㜷㔱㜴ㄸ㐳㥢㍦愶㈰㜳〲㜳㤲ㄲ摢㜳㔲㠱ㅥ攲愹敥ㄱ〶㌹㍥〷㤵戶〷㐵㕤戶㠲ㄳ㜹㥤㍣戲㐸㕢愶搹㑡㙢愵㐵慦㍤㠳扡敥㘹搴㤱愰ㄱ收愹ㄵ㕥戱〸㠷㘴㐸改攰㈰搰㜶昲挷㜸敢㤵攴㉦㡣㡢㔰挰㘴㤶㤷晢㈰〳慢ち㐱愲换㙤㜵晤㙥㤳昹㕦晡摥昶ㅣ㠰挹㐴㌰㥤㕡戴搴㑥捥〲捡〷㍢㌹㡦愲㔵㑥㡥㌴㥢㑥㘵㤶昲㌴㐲昶㈰ㅡ愴㠹㕢改昵ㄶ㡣㔰㝣㐶㡥㠶愵愷ㄳ愷㝤㙣㠲㕡攱搹㍥攴㥡ㄳ攳〰㑣㜰慥て㍤摢㘸搰攵㐵㠴敥㐸㔰ㄵ㠷㌷戴㑢㝡愶敦㔸㤶捣㠹㍥摥㘳㝤ㄵ挹㜱挱㑢ぢ㌳搷㥤戸扥㔵㡤㜷昵搱慤㘱㔹愲昰㜷㠸㐸散晢㜴晡捤愳〱㡦愲敥㜰敤换㜷㠳搶扤㐰摥慢㄰昱摣ㅦ㍤㔹㝢㙣㡣㉦㔹㌶㝥㠸晦攴戲㡣挲摦㘲挴挳扣㌶〷攸㠶㐸㌸㡥㕣㘵㝢〹㝦改敤㑣攱㙦づ慦挰㠷敦㥣ㅤ㈰慦㥣改攳ㄵ㔱〶挷捣ㄲ㙣扥㙢捣㘲晥㌵㐸㑢㠶〱挱搳㘳㈲㤶㘱晥ㄵ㙥㐸㜴搰〰㠴戳㥦㈳〴昹㍥㠴扦㌹攴ㄳ㠵㥥ㅣ昶攰搱㤰晦㍦㤴㑡愵㝡㕦戱晡㕦㄰㙡昳㝢㈰㠶㤰〹㌴改挸愵昹ㄷ扤㘴扡愱挹㘴昲㔰㠸挸昲捤愴挰㥢〲㤳戵㙦㉢㉤捥㜹ㅤ㙦㐸㝦攴挷㝦晦て㌷愴㙢愰㌰㉦昱搷㤰㜸㝢ㅣ攵㡥扢㘰敤㜱ㄷ㤸捡ㄷ㜷攱〵昶㘱㑥㕦扢ぢ㐹㑣愴ち挴挱敥〲㌳㝤㌹㑥㘱㈶昱㥡〹㜳㜰㌷㜶搶㘷扣散㍡㡥攱慡〸搹㝤ㄸ戰㘸ㅥㄱ慡〷昷愲搷㥣搰昱捦〹㝥㈹㔴㌰㙣攱㍡捥㜵㑢ㄷ昶㜸㘸摦ㅡ改戴㑦散㈲㡤戹ㅦ挷㔷づ㜷㥡ㅤ㤴搲㤷づ收㥢㈵戳昸づ㈲㈷㈶昷㄰挶ㄷ捥晣改搲扦㝤晥㑢㔷㜹㜶㉤攱搵挲㤳㈸て㤳挰愷㕦㠱ㄴ㙦收搸挸〳晣㑣攷〶㍥㔷昲戶㥢㙡捥〹挵㈳㡡㙣㍦㉤㙡挶换㌰愶㘶扥愳攰㙥攲ㄴ㠴㜶㌷㘷晡挲㥦昲㤹㤳㠴っ㘷㌲㉦㉥㌱扥㌴㠹㘸づ㌴㘶㐳㝡㥥㠵㍦㠱㌹㝡㥢㉦搲敢㌱㜲〷捡换㌴晦㌸戵㜷ㅡ㘱ㄸ㤷㘱搱昴戶搲攴㈱㠰㔴㑢㈱ㅢ㐱づ挹㙥㙡㜸㍣㐰戴搴ㅤㄴち捣晡攵攴搹晡ㄳ扥㡣つㅣ㉢〱搵㌹〲㌸攴㈷㉤㔸㐵㔰㌱㡤捤て扢扢㘵㈸㈰㌵㑤㑣摣㡡㑦昳㈲ち戲㤱㈱攲㘲㡡晤㈹ㄴ搲慢挰ㅤ敥愱㐳㔳㝣㐸挵搷㘹㌸㉤搸〵㥦㜱户戲㝦㉤㘸攳ㅣ〸散㑣㔱っ㐶㜰㡡㘸㙣㑥㈵㘳愷㥢㤶㌵㡡昰愴㉥㜶㍡㡤㈷㔵戰㔹挱㌹散㔰㤱ち攴㜷㐳慣㥦敥づ晤㐰㝦つ㙤㕣㌰㠶〹昲〷晦敢㤱ㅣ挱挶㔳㈹㌱搰戰㠷㙡㔵搲㠷挵㝦ㅡ㕤㌸㘹挳戴扢㐵戹㌷㤹戱㑥㈵㙢㘴慦晤㘷㉥㕢㈴敢戳散捤愴㜶㡦晤晦ㅣ㄰〷摡㝦昳ち晢攲㘷扦㤴ㄴ挴㌹㘵㍥攵挰ㄴづ㔷〴㔱㙥㈴㜳㘴㤳㙣㑢㤱〹㜰㕤慡攲㌳㔶㕤㉤ㅡㅣ㌱戰搱晥㠳ㄲ㥤扥昴㙤挷〷㉡㐰收㡡ち摦㠶ちㅡ搸扦㔷㙦㜱㌴㕥挵ㅡ挰㤹ㅢ㕥㍤㙣㐵㉤㌷㥥慡㈲〵㍣挵㉦搱㕣昸㍣戳收户晡㤵摡㘳㔸㠹〹〷㝤㔶㔶愱戰㙦慡昸摤挹㑣㌲捦㜰戸扣〶扦㐹㥡捣㈴㥢㘸ㅢ愲昷戹㉦戴㥤㈶㍥㘳㕤㐵搴㌳㈶敡㐸㤸㍡ㅤ㝢敥㍦慤挱㠵挳㜹慤攷ㄱㄹ㔲捤ㄹ愴捡㘴ち㍦昳ㄲ㔷戵㝦つ㝡摢㈶㜳㡢搸㜲戸攸㕢戹昰㑤㔰昴㜰㑦改㘵ㄸ㍥㤳㕦㈷敢㈸摤㔵㤴㔸㙦搷〱攸攳昰㔷昸っ挰攱㠳户散㝦ㅡ㝣㥦㝣敡捤㈰搹㜴ㄳ愱戵㐳攴挶ㅢ攸㙡㑡〴㄰〵㕢昱㉥晤㉤愰㐰搱㌴扦㡥㠹㔲㈰㔰㌶㡡㥢〰㠳戹晣昷昷攳㜲㜳㠹愳攰㘷㝢ㅣ㈱昹㤹捦愵搸㤷戳㔸敥㘳愵敤摤っ㜶㤲㥢㔹㙡〰扢〹㔰ㄹ㌱戹㜹㈱愷㤷捤㌷昰㐴㔲愲扢愲戲㐱㘱摢〰㈰扤㑣㙥㔰㘴㌶慦愳㜱㘷㌶摢挰づ㥥捤搷昶㥤つ㕤ぢ㜹挳散昸㤳愹㘹戲㈳㔴摢㌱㐱㥢㘰〷㘰㌲戵㔰㈷愹㜴㌹㡦愲㑥㘲晣つ愹㡦敢㥦㤳扦㙦㕥晤挱昷㜹晤攷㔵㔳搴㉣慡㝡㘷㐱㌵㉢戳㜸㉤㍢㡢㕤㘰〷捦攲㉢晢捤㘲㤲ㅡ㔸㔶昴ぢ㈸㔴㐶㈶挹㝥㡣摢搸扦㐰昰㡢〴扦㐴昰ち挱慢〴扦っ㔰戱捣〶晥散㥤㍥㌹㐷㠶晢㈲㕢㡤㑣㤲搲㌲摣㤷㔰戰扦㑣昰ㄵ㠲㕦㈱㜸㡤攰㔷〱㉡搶㈴㠹㉦つ㝦㡤挸㕦㈷昸㉡挱㙦㄰晣㈶挱搷〰搰㤰晣㈰つ㝦㡢挸搷〹㝥㥢攰つ㠲摦㈱昸㕤㠰㡡㔵㈰㡢晣昸㘰换㐹挷㌸晤攸ㄷ㐹㤰㥥慦㝢慦攱㙢摤㕤㘶昶㐷昰㑦ㄵㄴ挴捣㡦㕡㥦ㅥ㙥慣搴搵愶㤵㉥扣っㅡ扣㠳㜱戸摥摤搸㉡㐷㝣〸扦㤲㘹㑣愶㍣㔸㈰摢攵㝣戶㈵扥㉥㡦戸㜲〹㡢㍡挸㕥搴ㅥ㑥挹㑦愲敢㐷㐲搳㈷㜹㤱㠱收戹㌸攴改つ搳㑢挵攰晡昵㈴戶㘹㔸㐹㉥ㄱ㘲愸㤵㌱挵㤶ぢ㘹㙥愵㡤晦晣㉦扢㈱㌷㔴攰㠲慣敡挶ㄴ㙦㘹扣㤹㌶扥㠴敦敤愴つ㐶搶搷㥢㘹㘳慡〱㘹散愶㡤晦攳搲戹㑥攳㔴敡昵挸〵㡡㘴捥扥㐵㜶㜲㤹㙦敦ㄹ㈰㈹戸昴㠵挶㕤㡤㈶敦挹㤱㠰愶㜸㐳ㄳ㌸攸ㄳ攲敢昷ㄵ㥣㕡挳昱ㅥ㤸㑣晤㡦㘰㉣攳㌴摢㠲ㄳ㍢昸戸㝤〷㠷〸㐲㕢敥搸戹攸慥㠶㐰㡣戹换ㄱ昶挷㡤㈳挵㈲㜰敤㐶昵晡ㅥ㤰㙣挹搹〶㜴搷㈳㑤㝥㕡㍣ㅦ㌴㥣㉢㈰〹戳㔱戳㤱㔲搶㜸戵换㌳昶㌷㐰ㅣ㐴搷〰㔹㈸敢攴ㅡ捦愰ㅢ㈶㌵㉤㤵㤵改愰㈷㌵㠴搸㌰㤳扡㔷搰㍦㤷愰改㤵㤷㑤㙡㘳㐱搷ㄲ昴㔹㐱㔳㍦ぢ晡㘷ㄳ㌴て㍢㤴捤㔷㔳昴㑢〹晡攳㠲愶づ㤷搶㥦㑢搰㑦〸㥡㑡㥢㑣㔷晣づ挰挹昴摦㍢㤹摡㤱㐰㥢㘵㝥ㄶ㡤㈵〰㥤攵㔹晢扢散昰㠷〰㈳㠸晤㥢〹挷昷捥㤰捡㕦ㅥ㜷㈷㜹㥣㥥攱㤷㔳昴敤〴慤㘷㐸〳㈱慤搷ㄳ戴㥥㈱㑤㠶愰慢〹㕡捦昰戵ㄴ㝤㉢㐱敢ㄹ搲慣㐸敢ㄷㄲ戴㥥㈱慤㡢愰搷ㄲ戴㝥ㄳ摡ㅢ㐱慦㈶㘸晤㈶㕦㑤搱㌷ㄳ戴㝥ㄳ摡㈴㘹㝤㈳㐱敢㌷愱㤵ㄲ昴㑡㠲搶㙦㐲扢㈵攸攷ㄳ戴㝥ㄳ㥡㉦㐱㍦㤷愰昵㥢搰愰〹㝡㌹㐱敢㌷愱㠹ㄳ㌴㤴㤶昰㠸㝥㤳㌷㔲昴㔲㠲搶㙦㐲㌳㈸慤ㄷㄳ戴㝥ㄳㅡ㐶㐱㕦㑢搰昲㈶〵戲收愱㘵㠴ㅣ㍣愴㡦昹昷攸㙡㤲㕢昸㐰晢ㅦ㜸㈷㈸摥愵昶ぢ㘵挳㤴慡㝥散昸晦〰㠸㉤昵㔳</t>
  </si>
  <si>
    <t>Decisioneering:7.0.0.0</t>
  </si>
  <si>
    <t>CB_Block_7.0.0.0:1</t>
  </si>
  <si>
    <t>bbed2c85-4c7b-4681-9074-c7ade5423565</t>
  </si>
  <si>
    <t>㜸〱敤㕣敢㜳㈴搷㔵敦㙥㘹㐶搳㈳㘹㔷搹㕤慦戳㡥㘳㉢㜱㥣挴搶愲散慥扤㜱㌶挴㙣昴㔸㘹㘵㙢㔷昲㡥㜶つ㈱㘶㘸捤摣㤶摡㍢摤㈳扡㝢戴慢〴戰㈹㤲㘰㈰て㠲愱㉡㐹㔵㈸㉡㔵㈹愰愰愰愸攲ㄱ〸ㄴ摦愹愴愰愸攲ㅢㅦ挲ㄷ扥昰㈸㔷昱〷㠴摦敦摣敥㤹㥥ㄹ㑤㑢ㅥ㍢㈰㔳㙡㝢㡥㙥㥦晢攸扥昷㍣敦㌹户搷㌰つ挳昸㈱㉥晥攵㌵捡挲挳㤵扤㈸㔶晥散㐲戳搱㔰戵搸㙢〶搱散㕣ㄸ㍡㝢慢㕥ㄴ㡦愰㐱戱敡愱㍥㉡㔴㈳敦㌳慡㔴摤㔵㘱㠴㐶〵挳㈸㤵㙣ぢ昵ㅣ㠴扦愹昴挶㘶慦㠹㔱㠰㕢ぢ昳㙢㥢㉦㘳搴㑡摣っ搵昹改㍢扡敦戳捦捣㍥㌵㝢攵愳ㄷ㘶㉦㥣㥦㕥㘸㌵攲㔶愸㥥つ㔴㉢づ㥤挶昹改昵搶㘶挳慢㍤慦昶㌶㥡㜷㔵昰慣摡扣昰搴愶昳昴挷㉥㍥㝤昹戲㝢攵捡挷㈶昰㘰㘳㜵㘱㝥㍤㔴㙥昴戶㡣㔸攰敢㍥扤愸㙡ㅥ攷愵㔴攸〵㕢戳ぢ昳昸㍦昳敥戸㝢㘶戶戲慤㔴捣〷慢㔰〵㌵ㄵ搹攸㌸敥捦㐵㔱换摦攱挲搹晥ㄲ愶㔹㜳愲戸攰㉦愸㐶挳昶搳㔱㑢晥ㅡ搶慤攱散㑤昸ㄵㄵ㐴㕥散敤㝡昱㕥搱摦挰㐰昵㐹晦㜶愴㙥㌹挱㤶扡改昸慡攰㉦户扣晡愸扥㡣㤱て愵㐳㘴㕦㑣㈶㍦㍢ㄷ昹ぢ摢㑥㈸㙦ㄴ㜱㔹㜲摡㉥㠵戵敥戶㡦つㅥ㤷慦㉥㑦攰㤸㡦て㙥㠷㥡㍢㑥搸㙥㌹㌳戸㘵㌲昹敥㌷昸挸攰昶㤹㌵敡敥昳挴攰㍥戲㤴摤慤捤昱㠴户㘵㐵㌱ㄹ扢㐸㌰㐶㔰㈲㈰〱敤㌲挱㌸挱〴㠰㌹晡摦㤰㤰㙣㐷㔶㔹㔵挷慡㙥㕡搵㥡㔵慤㕢㔵㘵㔵㕤慢扡㘵㔵户慤慡㘷㔵㕦戶慡㜷搱㈶扤㑡㘳㘳㔶㜲晤挳㍦ㄹ㝦昷昷慦㝦㘲昹㑦晥昳㐶敢㍢㕦㥢晡敥挴〹㌴㝡㈱㜹愹挵搰戹〷㔶敢昰昰愵㔹㐸挴㘱㘴〲㈲攱㕥㜶㥦㜱㉦㕥慣㕦扥攰㍣攵ㄴ㌸慤ㅣ攲㜷㌱捡ㄴ摡㑥戸㉦㝡㐱扤㜹㑦㘸昷昰扣ㄳ愹捥挲捤㈴㜵昳捤㔶㔰㡦摥戳㝦㘵㈵㜶㘲昵㔰㙦㕤㘷㤰扥㙥ㄵ㠸㤵㡡攴㜹㡦昴㜶扢攳㌴㕡㙡敥扥愷慢摦摢㔳敤慦㠷捤捤挱戵㑢愱晡戹㜶㙤摦ㅢ捤㐱愱敤捡搸㝤戳搴㔵晡扤愶ㄷ戶㥢㤱ち攴昵㘶晣㜵慦㜶㔷㠵ㄵ㐵㜵愸敡㌲搵〷㔸㤵㐸晤捣㕡㠰㠹㐲㕡敢敦捦㘲摤㙢昷㘳〸戳慡攳㝤㜷㔴ㄸ敦㙤㌸㥢つ㜵戶慢㠹㝥㈶㉡捥㜵愱㤷㥡戵㔶戴搰っ攲戰搹攸慥㤹慢敦㍡搰㌴昵ㅢ捤扡ㅡㅤ㌵㐴㈹㐰搹㡥㡣㤸愶昱攴㘰㔹㄰㐲㘴㐸㑣㐱㝥㜷㌷摢捤摥挲散㌰㡢㠶㈲㑦㕡ㅦ㌸㘰㌰扥慦攸㤸ㅣ〹捣捣㠹戶㠳て晤昰〱挳戶㈹昷愳㙤㙣㔹愷㤳搹㕦摢㔵㐱㝣摤〹敡つㄵ收㕡㍥㤳㙦㘴㥦〴㈸扣〱㠵㌰㜰昵㘸收捣晢收㕥攱㥥㔷㡦户㡢摢捡摢摡㡥㠱㠳㜵㉣㤵戸戴㝤㤷晤㉥愰散㔳〴愷〱捡㘵愳㜸㠶㡤㡡㘵㕣㐶㠱摡㈹㐷㤶扢ㄴ㌹晢㜵挹昲㠴扢攴㌵㘲愵㤵昲㐹ㄷㄴ搱㔶㑤挸㌷㐹ㄶつ㥤㥡㌶ㄸ㘷摣〵㜰愹攳〵昱㕥㐷㙥晢愴㐴㌳搱戱㉥㌸㜲扡㠰慡愰㕢ㅦ攴挸ㅡ㤸愶㐷ㅢ攴㌷捥㌰ㄱ挵㈰挷戲㘳攴㙥㈶㘳晢ㅣㅤ㠱昶㔹㈶㘴敢ぢ㠳㜵〴㤹扤㥦㐹搹㘹愰㍣ㅥ㙢戳晤晣㜸慤捤ㅥ挰挲搹㘷〹ㅥ㈴㜸㌷挱㌹〰昳摦愰攱愸攵㔰敥扥散昷攰摥㝥㤸攰扤〰搰㑦㌶㜵㑥愲慡攸㐳ㅤ挶㡦㘴扢㐹昸挹攲ㄴ㙢㔵㐴捦戸敤㘷㑥晡㐲攸挴敢㍣ㅡ戶㜶㔴㙣散〷〷昳㘶㜶㍡攴挸㥣愶搹戹ㅥ搰㌴扢㄰㙣㍡愴摤㝡ㄴ㕤敤㘹㠲昷〱㤴敤昷ㄳ挲戸搰攱㍤㥣㐷㑦㤷昲ㅤ攱ㄶ㘹㘷㘸㐸〳㥦㌰㌲户〰㌹㑡慥㙦晢㜲散㐳搳ㅤ㥣㜱摦昱㍥昴昹挱昲㥤㄰扤挷㙥ㅥ摢ㅤ挶㡡摥愴ㄷ晤ㄸ挴换晣㤷㠱㌶收㜱㔴摢ㅦ㈴昸㄰㐰㡦㡤攱敥晢捤㐶ち挴㉤昶㌳㤴㍢挵愸㡢㜸戹ㅢ㝢㍢㑡㉣搰㠴扢攱㠴㕢㉡㐶〴㘳㘵ㄱ扥㜰㌳っ㔵〳㥢摡扡㈰戸㝦㜹戰ㅢㄹ㉤㠵㑤㥦昸㘳ㅦ㌹㝡㐷ㄸ㠶搱㔱㙢挴攸昱㤱㜳㝣捤㑣捣㈹挳㌹戴挱㑦つ㔶ㄲ㤹㑥摤散挵㝥昹晢换㘳㑤㌲㠴㈶㜹〲换㙡㍦〹〰㉤㘱晥昳㐰㡤㜲㥥捤㝥㑣㥡㜵㝢慣㡣昰攵散㑥㝡㘲㠸㝤㝡㘴㕣〷㙣攷ㄱ㍦㠸㈶晤㡡攷户㤵挵戸扦慥挲ㅡ㘲ぢ㕥㐳㤵㜵㔸㤶慡收㔸㔷扣㐳㜴挵挸㐸摦㝥㍡㈷扥㈶㝣搲愳㈵㜲愵㍤户㌲㘷㉦摥㘱㉡㠶㈱愹㔴㜲㐲㐳㙤つ㐴捥㘳摢㘳ㄵ㌳㠴㡡昹〸ㄶ捥扥㐰㜰㤱攰ㄲ㐰攱晢搰㌴㠷㕤㜸愶挲挶㜶ㄹ搲慥㔶㡤ㄲ挹㈰㈱挲敦つ㔴㔶㤷昹㤸㡦ㄲ㍣〳搰攳晥㌰〰㤹挳㠸㐲昲っ㈳㑡ㅡ挳扤攳愹㝢攴㠱ㄳ㉥ㄲ㑢ぢ慤㈸㙥晡捣㉣㑤扡㡢捤㥢捤㜸搱㡢㜶㤰㠹㍡敤㈶㠵ㄷ户㔵〰敥ち攱晢昴攰㥡㍢㍢慡㙥扢㤵㘶ぢ慡㙤㘵昱㈸㙣捣戱ㅣ昰㈵㘵㙦㙥㤹戸㠶摢ㅦ㘳〸ㄳ㉢㉤昱㔶㐶㘳てㄵ晤收愶敦㘴㘷㐵㌷扣戸愱挶㕤㉤㜴㉣㤷㕣慣㈲㌲〷昵㌱㜷㘳㍢㔴㙡㜱搲㕤づ扤㝡挳ぢㄴ㠹〱ㅦ㤳挹扡㔵戵㠵㉣挱㝡㤳㌹挰㘶㌰改㙥㠴㑥㄰敤㌸㑣㈸敥㥤敡扡㤳戴㐸挱㥤昷㠲〸㡦ㄱ㉡戲㝣搲慤㙣㌷敦㈱㕢摢昲㠳㘵㘷㈷㍡ㄲ㔴㈱搳敢㑢㐸㘳㕡愶㘵㤹㈵慢㌴㉣㝤戸㈱㌷っ捡摥㈸㠱搰捡㈸㌰㘶㥥㘳扤改搷㈷㌹ㅡ晡改㝣愷〹㘴㡦摡挸㤱㕣㉤㑣㐹戵慦戰捦挷〱慥㉦摦㕥改㘴收摥㐲扥扡挰ㄸ㝦㡥㠶ㄷ愶㘸愷㐱ㄸ愱㍢愱ㄹ㠵㌸昲つ攴て昴收㕤㉦昳㤵㕤㘹㐳摥㍢搱㈹㉥㈱㡦㌴攱慥㍡㥢慡㠱㙣戴敦挴㈷昴つ㥤㔸摦㘹㐴㐹摤㐲搳昷ㅤ㌲ㄶ㤹戲㔲㜳挸扦㜳慤戸㜹挳ぢ㙣ㄷ㐰戸㉦㐱㌹昷㠱㜲敥ぢ㙡挲扤挵挴愰㤴㌹㔶㜳换〹扤㜸摢昷㙡㈵摥㌰㜹㜷㈴㌸ㄲ㈲㑥扤㥢㕥愹挶㤸敥昱攵㙦挳㘱㡢㘶㐱散㔹㘸㔱㉥ㅤ㠹て扥戵捣㈲晥㌳㠷っ㉢㐱扤㐸㥣搴晥〴㐶㉢挸戹〸㈸ㅣ戹摥㐸㑦㕦扣昱ち㌰㕡〵㤱敡㌹㉣㠲㤸㘰㐶挵㌳挰㕤㜴㙦〷㕥っ敡㤱㘲㑢㕥扣ㄸ㠱攴〰㈸捡收昶㈱愱㙡愶搳㑣摢㈶㍣摡㕦搵㘵㈴ㅥ改慦捦㕡㡤て散㔳慤敤㐹挶㡣ㅣ搴㐸散捡㍥敦㜸㤴っ㡤㈹㘶㍢戵㌵㘶㕥搰戴戳敥搴㈱㙦挱㉣〹捦ㄸ昶㑦〸愳攰搱攵戲㝤ㄵ㘵〶㙥ㄹ戵捦㘷㤱㑣捥㠶㕥㐰㤹㤶㑡攳㈶㤳愴攰ちづ㥥搴㔵㌹戹㠳㡣㥦㐸㡡㙢慤戸慢挶戹㝦㍡愹㤹㙢㌴搶〲昸〹㌵㈷慣ㅦㄱ戱挶摣戴㡤ㄱ〹ㅤ搶晥㘳ㄴ㕣ㄹ㘱㑣㐴㤱㠹㤱㥣㐸㌰㐴ㄱ〲㤶挹愹搲㍦㥢攴㔲户搱㈵摥摤㔰㑥㈰ㄴ愸挴昵㐵戵㉢㡥㔸挷㤷㍦㉤ㅤ摡晢㐵搱愵戶㍢户ㄹ挱愸挷搴攵㐹㐹㠴摣㜶㙦㌱㌰㠵㘳っ㔰扤㐹㘹扤ㄶ㈳戹摢ㅥ㠰㝢㠳愳㐳ㅤ慣㠸㑥㥥搰㍦愳ㄶ㉤收㌰㙥昷㈴㈸㍦㐳㔲ㄴ捡搴㤵敢扦慥㥡摦昸㍡慦㍦戸㙡愴㠵挴搵㘳挲㉢挷㝦〰㜱戳戹㐹㑡搱改㌴㘵慥戵㥢㈸慥㠹ㄴ㐷㈷㘳㤲㑥㕦ㄸ攳ㅣて戳㔹㈷㈹㌶つ㥣㜲㡢㍤㔸搴挶摥〹㜷㈵愸㌵㕡㜵㈵收㌸搵搷㘲㤵㡦〴扤攴〰愰㤶愶㥣㜵㐹ㄶ㘵〵㥢㈹㑥㤹㐴ㅡ摥昳戶㍦㠹敥愲攸㌰㠶㌶㝦㑣㐱收〴收㈴㈵搶㜷㔲㠱ㅥ攲愹捥ㄱ〶㌹㍥〷㤵搶㠷愲㉥㕢挵㠹扣㜶ㅥ㔹愴㉤搳㙣戵戹摡愴搷㥥㐱㕤昷㌴敡㐸搰〸昳搴ち慦㔸㠴㐳㌲愴㜴㜰㄰㘸㍢昹㘳扣昱㑡昲ㄷ挶㐵㈸㘰㌲换换㝤㤰㠱㔵㠵㈰搱攵戶㍡㝥户挹晣㉦㝤㙦㝢ㅥ挰㘴㈲㤸㑥㉤㕡㙡㈷㘷ㄱ攵㠳㥤㥣㐷搱㉡㈷㐷㥡㑤愷㌲㑢㜹ㅡ㈱㝢㄰つ搲挴慤昴㐶ㄳ㐶㈸㍥㈳㐷挳搲搳㠹㌳㍥㌶㐱捤昰㙣て㜲摤㠹㜱〰㈶㌸搷㠳㥥慢搷改昲㈲㐲㜷㈴愸㡡挳ㅢ摡㈵㍤搳㜳㉣㑢收㐴ㅦ敦戱㥥㡡攴戸攰愵挵搹敢㑥㕣摢慥挴㝢晡攸搶戰㉣㔱昸㉥㈲ㄲ晢㍥㥤㝥昳㘸挰愳愸扢㕣晢昲摤愰㜹㉦㤰昷㉡㐴㍣昷㐷㑦搶ㅥㅢ攳㑢㤶㡤ㅦ攲㍦戹㉣愳昰搷ㄸ昱㌰慦捤〱㍡㈱ㄲ㡥㈳㔷搹㕥挶㕦㝡㍢搳昸㥢挳㉢昰攱摢㘷〷挸㉢㘷㝡㜸㐵㤴挱㌱戳〴㕢㙦ㅢ戳㤸摦〱㘹挹㌰㈰㜸㝡㑣挴㌲捣扦挴つ㠹づㅡ㠰㜰昶㜳㠴㈰摦晢昰㌷㠷㝣愲搰㤳挳ㅥ㍣ㅡ昲晦㠷㔲愹㔴敦㉢㔶晦ぢ㐲㙤晥㌹㠸㈱㘴〲㑤摡㜲㘹晥㔹㌷㤹㙥㘸㌲㤹㍣ㄴ㈲戲㝣㌳㈹昰愶挰㘴敤㥢㑡㡢㜳㕥挷ㅢ搲ㅦ昹昱摦晦挳つ改㍡㈸捣㑢晣㌵㈴摥ㅥ㐷戹敤㉥㔸㝤敥〲㔳昹攲㉥扣挰㍥捣改㙢㜷㈱㠹㠹㔴㠰㌸搸㕤㘰愶㉦挷㈹捣㈴㕥㌳㘱づ敥挶捥晡㡣㤷㕤挷㌱㕣ㄵ㈱扢て〳ㄶ㉤㈰㐲昵㘰㍦㝡摤〹ㅤ晦㥣攰㤷㐳〵挳ㄶ㙥攰㕣户㜴㘱㡦㠷昶慤㤱㑥晢挴㉥搲㤸晢㜱㝣攵㜰愷搹㐱㈹㝤改㘰扥㔹㌲㡢㙦㈱㜲㘲㜲て㘱㝣昶捣ㅦ㉦晦敢㘷㍥㜷㤵㘷搷ㄲ㕥㉤㍣㠹昲㌰〹㝣晡ㄵ㐸昱㘶㡥㡤㍣挰捦㜴㙥攰㜳㈵㙦愷愱收㥤㔰㍣愲挸昶搳愲㘶扣っ㘳㙡收㍢ち敥㈶㑥㐱㘸㜷㜳戶㈷晣㈹㥦㌹㐹挸㜰㌶昳攲ㄲ攳㑢㤳㠸收㐰㘳㌶愴攷㔹昸㈳㤸愳㌷昹㈲摤ㅥ㈳㜷愰扣㑣昳て㔳㝢愷ㄱ㠶㜱ㄹㄶ㑤㙦㉢㑤ㅥ〲㐸戵ㄴ戲ㄱ攴㤰散愶㠶挷〳㐴㑢摤㐱愱挰慣㕦㑥㥥慤㌷攱换搸挰戱ㄲ㔰敤㈳㠰㐳㝥搲㠲㔵〴ㄵ搳搸晣戰扢㕢㠶〲㔲搳挴挴慤昸㌴㉦愲㈰ㅢㄹ㈲㉥愶搸㥦㐴㈱扤ち摣攱ㅥ㍡㌴挵㠷㑣晡㍡つ愷〵扢攰㌳敥㔶昶慦〵㉤㥣〳㠱㥤㈹㡡挱〸㑥ㄱ㡤捤愹㘴散㜴搳戲㐶ㄱ㥥搴挵㜶愷昱愴ち㌶㉢㌸㠷ㅤ㉡㔲㠱晣㙥㠸昵㌳㥤愱ㅦ攸慤愱㡤ぢ挶㌰㐱晥攰㝦㍤㤲㈳搸㜸㉡㈵〶ㅡ昶㔰慤㑡晡戰昸㑦愱ぢ㈷㙤㤸㜶愷㈸昷㈶㌳搶愹㘴㡤昴摢㝦收戲㐵戲㍥挵摥㑣㙡㜷搹晦㑦〳㜱愰晤㌷慦戰㉦㝥昶㑢㐹㐱㥣㔳收㔳づ㑣攱㜰㐵㄰攵㐶㌲㐷㌶挹戶ㄴ㤹〰搷愵ち㍥㘳搵搵愲挱ㄱ〳ㅢ敤㍤㈸搱敥㑢摦㜶㝣愰〲㘴慥愸昰㉤愸愰㠱晤扢昵ㄶ㐷攳㔵慣〲㥣戹攱搵挲㘶搴㜴攳改ち㔲挰搳晣ㄲ捤㠵捦㌳㘷晥㙥慦㔲㝢っ㉢㌱攱愰捦敡ㅡㄴ昶㑤ㄵ扦㍤㤹㐹收ㄹづ㤷搷攰㌷㐹㔳㤹㘴ㄳ㙤㐳昴㉥昷㠵㤶搳挰㘷慣㙢㠸㝡挶㐴ㅤ〹㔳愷㘳捦扤愷㌵戸㜰㌸慦昵㍣㈲㐳慡㌱㡢㔴㤹㑣攱愷㕦攲慡昶慥㐱㜷摢㘴㙥ㄱ㕢づㄷ㝤㉢ㄷ㝥〷ㄴ㍤摣㔳扡ㄹ㠶捦攴搷挹㍡㑡㜷ㄵ㈵搶摢㌵〰晡㌸晣ㄵ㍥〹㜰昸攰㉤晢㥦〶摦㈷㥦㝡㌳㐸㌶搳㐰㘸敤㄰戹昱㍡扡㥡ㄲ〱㐴挱㔶扣㑢㝦㡢㈸㔰㌴捤㙦㘰愲ㄴ〸㤴㡤攲ㄶ挰㘰㉥晦摡㝥㕣㙥㉥㜳ㄴ晣㙣㡦㈳㈴㍦昳戹ㄴ晢㜲ㄶ换㝤慣戴扤㥢挱㑥㜱㌳㑢つ㘰㌷〰㈶㐷㑣㙥㕥挸改㘵昳㜵㍣㤱㤴攸慣愸㙣㔰搸㌶〰㐸㉦㤳ㅢㄴ㤹捤㔷搱戸㍤㥢ㅤ㘰〷捦收㉢晢捥㠶慥㠵扣㘱㜶晣愹搴㌴搹ㄱ慡敤㤸愰㐵戰ぢ㌰㤵㕡愸㤳㔴扡㥣㐷㔱㈷㌱晥㡡搴挷昵㡦挹摦ㅦ㕣晤晥昷㜸晤挷㔵㔳搴㉣慡扡㘷㐱㌵㉢戳㜸㉤㍢㡢㍤㘰〷捦攲ぢ晢捤㘲㡡ㅡ㔸㔶昴戳㈸㑣㡥㑣㤱晤ㄸ户戱㝦㥥攰ㄷ〸㝥㤱攰ㄵ㠲㔷〹㝥〹㘰搲㌲敢昸搳㍦㝤㜲㡥っ昷换㙣㌵㌲㐵㑡换㜰㥦㐳挱晥㍣挱ㄷ〸㝥㠵攰㌵㠲㕦〵㤸戴愶㐸㝣㘹昸㙢㐴晥㍡挱ㄷ〹扥㐴昰㘵㠲慦〰愰㈱昹㐱ㅡ晥〶㤱㕦㈵昸㑤㠲搷〹㝥㡢攰户〱㈶慤〲㔹攴挷〷㕢㑥㍡挶改㐷扦㐸㠲㜴㝤摤㝢つ㕦敢敥㌱戳㍦㠲㝦慡愰㈰㘶㝥搴晡昸㜰㘳愵慥㌶慤㜴攱㘵搰攰㉤㡣挳昵敥挴㔶㌹攲㐳昸㤵㑣㘳㉡攵挱〲搹㉥攷戳㉤昱㜵㜹挴㤵㑢㔸搴㐱昶愲昶㜰㑡㝥ㄲ㕤㍦ㄲ㥡㍥挹㡢っ㌴捦挵㈱㑦㙦㤸㕥㉡〶搷慦㈷戱㑤挳㑡㜲㠹㄰㐳慤㡣㈹戶㕣㐸㜳㍢㙤晣愷㝦搱〹戹愱〲ㄷ㘴㔵㌷愶㜸㑢攳慤戴昱㈵㝣㙦㈷㙤㌰戲扥㝥㤰㌶愶ㅡ㤰挶㙥摡昸摦㉦㥤㙢㌷㑥愵㕥㡦㕣愰㐸收散㕢㘴㈷㤷昹昶㥥〱㤲㠲㑢㕦㘸摣搵㘸昲㥥ㅣ〹㘸㠸㌷㌴㠱㠳㍥㈱扥㝥㕦挵愹㌵ㅣ敦㠱挹搴晦〸挶ち㑥戳㉤㍡戱㠳㡦摢㜷㜱㠸㈰戴攵㡥㥤㡢敥㕡〸挴㤸扢ㄲ㘱㝦㕣㍦㔲㉣〲搷㙥㔴慦敦〱挹㤶㥣㙤㐰㘷㍤搲攴愷挵昳㐱挳戹〲㤲㌰ㅢ㌵敢㈹㘵㡤㔷㍢㍣㘳㝦ㄳ挴㐱㜴つ㤰㠵戲㑥慥昱っ扡㘱㔲搳㔲㔹㤹づ㝡㔲㐳㠸つ㌳愹㝢〵晤戳〹㥡㕥㜹搹愴㌶ㄶ㜴㌵㐱㥦ㄵ㌴昵戳愰㝦㈶㐱昳戰㐳搹㝣㌵㐵扦㤴愰㍦㉣㘸敡㜰㘹晤改〴晤㠴愰愹戴挹㜴挵㙦〳㥣㑣晦扤㤳改㕤〹戴㔹收愷搰㔸〲搰㔹㥥戵㝦㡦ㅤ㝥ㅦ㘰〴戱㝦㌳攱昸敥ㄹ㔲昹换攳敥㈴㡦搳㌳晣㝣㡡扥㥤愰昵っ㘹㈰愴昵㐶㠲搶㌳愴挹㄰㜴㈵㐱敢ㄹ扥㤶愲㙦㈵㘸㍤㐳㥡ㄵ㘹晤㐲㠲搶㌳愴㜵ㄱ昴㝡㠲搶㙦㐲㝢㈳攸戵〴慤摦攴㡢㈹晡㘶㠲搶㙦㐲㥢㈴慤㙦㈴㘸晤㈶戴㔲㠲㕥㑤搰晡㑤㘸户〴晤㝣㠲搶㙦㐲昳㈵攸攷ㄲ戴㝥ㄳㅡ㌴㐱慦㈴㘸晤㈶㌴㜱㠲㠶搲ㄲㅥ搱㙦昲㝡㡡㕥㑥搰晡㑤㘸〶愵昵㔲㠲搶㙦㐲挳㈸攸㙢〹㕡摥愴㐰搶㍣戴㡣㤰㠳㠷昴㌱晦〶㕤㑤㜲ぢㅦ㘸晦㉤敦〴挵扢搴㝥愱㙣㤸㔲搵㡢ㅤ晦ㅦ搵㤹昵扦</t>
  </si>
  <si>
    <t>Základní</t>
  </si>
  <si>
    <t>odhad</t>
  </si>
  <si>
    <t>Min</t>
  </si>
  <si>
    <t>Mod</t>
  </si>
  <si>
    <t>Max</t>
  </si>
  <si>
    <t>Upravený</t>
  </si>
  <si>
    <t>Index počasí a jeho vliv na dobu trvání</t>
  </si>
  <si>
    <t>Velmi špatné</t>
  </si>
  <si>
    <t>Špatné</t>
  </si>
  <si>
    <t>Normální</t>
  </si>
  <si>
    <t>Dobré</t>
  </si>
  <si>
    <t>Velmi dobré</t>
  </si>
  <si>
    <t>Archeolog. průzkum</t>
  </si>
  <si>
    <t>Příprava</t>
  </si>
  <si>
    <t>Základní výkopy</t>
  </si>
  <si>
    <t>Položení základů</t>
  </si>
  <si>
    <t>Zdi, podlahy</t>
  </si>
  <si>
    <t>Střecha</t>
  </si>
  <si>
    <t>Index počasí</t>
  </si>
  <si>
    <t>Váha</t>
  </si>
  <si>
    <t>Popis</t>
  </si>
  <si>
    <t>Číslo</t>
  </si>
  <si>
    <t>Čas</t>
  </si>
  <si>
    <t>Korigovaný čas</t>
  </si>
  <si>
    <t>㜸〱捤㔹㕤㙣ㅣ㔷ㄵ摥㤹摤ㄹ敦散慥㥤㙤㤳〶㤲愶改㤶㈶戴搴敥搶昹㌱昹㈹愵戱搷昱㑦攳挴㑥搶㑥ㅥ㔰戵ㅡ敦摥戱㈷㥥㥤㌱㌳戳晥㠱〷㝥㈲ㅥ㤰昸㈹㐸㈰㔵攲愵㐸㍣㐶㔵〱〹〲攲〱㔲㔴㠹㡡ち㔱愰㙦扣㤵㤷ㄴ㈹ㄲㄲ㉦㍣㤴敦扢㌳扢㕥慦搷挴㜵㠳㤴㥢捣搹㝢敦戹昷摣㝢捦㌹昷扢攷㕥㈷㤴㐴㈲昱㈱ㄲ㝦㤹㔲捣ㅣ㉡慦〷愱愸ㄷ㑢㥥攳㠸㙡㘸㝢㙥㔰ㅣ昶㝤㜳㝤捡づ挲㈴ㅡ攸ㄵㅢ晣㐰慢〴昶㤷㐴扡戲㈲晣〰㡤戴㐴㈲㥤㌶㔴昰㈹㠴㕦扥㔹㌰搸㉢㤷〲戹㔲ㅡ㤹㥥扦づ愹攵搰昳挵㐰攱㙡搴昷㠵㔳挵ㄳ挵㌳㥦ㅤ㉣づづㄴ㑡つ㈷㙣昸攲〵㔷㌴㐲摦㜴〶ち㌳㡤㜹挷慥㕥㄰敢戳摥㤲㜰㕦㄰昳㠳㈷收捤㤳愷㡦㥤ㅣㅡ戲捥㥣㌹㥤挳挰㠹㑢愵㤱〹攱㉣㐳摡晤㤱愹㐳收㔴㘹㘴挶ㄷ搶晤㤱愸㔱〵捦㡥㡡慡㑤㕤〹攱摢敥㐲戱㌴㠲晦㙤晡㐰改㔴㜱扡㍣つ㡤㍡收㍡搷㘵搴愷慢昳㔷㑤愷㈱昴扡㥣㑣扡㝥搵昴㉦㤹㜵搱㕢㥦ぢ挴ㄵ搳㕤㄰㉣㘹昵昱㠶㕤㑢挱㝥挹捦㜴ㅢ㈴㔶㑥㜱扡㌴㔲㕡㌴晤㔰㡡攴〰晤摤㕡换㤱㡡昱㌴㘴㝢㔹㐳愵㈸搹搸㍢攴㜸㥣㘱て㐹ㅡ㐴㌷㐰昶挴扤ち戲㕢攱㤸㤲晡㌷晣慢扤㔳ㄶ慤搴㡡愹㔶收搵㑡㔵慤搴搴㡡㔰㉢㤶㕡㔹㔰㉢㡢㙡挵㔶㉢搷搵捡ㄲ摡㌴㔳扡愷㐷㡤搳㑦づ晥㌹晣收搲扦㉥扤晥㥤扦散㐹扥晡昵㥥ㅣ㘵㑤㘱㑤挵㑢㈲扣㉦㠶搷戸㥡㥤㙢㌰㠷搶㕡㍤㌲挰愸〸慡〶慤㌳改搶挴㥡㡥ㅣ慣㤶慢㤷㍣㌷ㄴ㙢攱愸ㄹ㥡㍤昵ㄹ搳ㄷ㙥㘸愰㔱扦散ㄵ攵搸戳㔷搶㌵㝢㘷攲ㄲ㈴攴㘵戶㑤㑡㔶㔶㐴㤲ㄴ㙣戳㘴㉡愲㘹扤摢挶㥤㌰㠳挵搰㥣㜷挴㤱づ㐳㔳㙢昰慤戹搰㜶㠲㈲㐴㡥晢㕥㘳㤹晡扣㕦㜲愴晢搲㈵昴㕥㄰〹㌳晣㑤㈴敥扥㘸昴攱㈷㘳㤰㘹㤰㐹〸挲て㔲㤳㤷㝢ㄸ㠵换戱慢㡤晡收㉡戶换㠶㠱㡦ㄷ㠱ㄴ㍢挱ち㐰㠵㌵㘴㥤戲㡥ㅤ慢つつ㥡㈷㑣㡤㝥晡㔱㕣㍥㡦昶㌹敢㥡敤搶扣㔵戹〷づ㡤㤸㠱搸搸ㄲ晤㌱㙦挴㙢戸戵攰搱敥捣㜲㘸㠶攲㘰㈷㙦㐳挸㤶㙥㘵挰㠳〸攴㜸㠷㍢扢㐹户ㅡ㕥戳㈳昶㘳ㅤ㙣㠰㠴㌷扦㍤㜷捣ㄷ㕦㙣㜱户捣㘸ㄸ㘰扦㈲挸摦戲捡㠸ㄵ捤ぢ㕢摢ぢ㠴㉢愷搷㕦㥦戱慢㑢挲㉦ぢㅥㄵ愲㈶㤷晡〸㔹〲㥥㕥ㄵ㐱晦戴㡢㠵〲愵㙡㥦㙡慦戵捥慦㠵〲晢愴㠶昹〲戵挳昵㔹晡攸晥㑤㑤愲㌱挱㌸戰愹㝡捣慢㌶〲敥〷摦㜳㌶㜳㠶㙢㉢㈶挶慣㕤昴㙡㈲㤵㑡愴㤸㜰㄰㈵㤳搸㈰〳ㅤ敥㉦愱㤷㜲㠳㈶捥戵ㄹ㤹㐰昷挹捤捥㔷扣㠲昵㘱ㅤ㡥愰㘷慡㥤扢愹㑤摣㠶㕤㈹愶㉢㤶㐴攳戶慤㡡㈷㉢㕢㍦扤晤㉣愵搸㤶敤晥扦㡤㔵㜵㙦扣晡昳㉢挰慢〹搳慤㌹挲敦〶㉦慤戸㐰攱㡣㡣扤㈰摡〷搸捤摢㙡㡦㐱㠰戲愶慣㙢慢㜶㉤㕣搴ㄷ㠵扤戰ㄸ愲づ戱㐳㍡㑤搵晥づ摦㉢昸扥㡡攰攱〶愳〸攳ㄱ㤲晤㈴㥦〰挹㘴㈲捣搰㌳挶〱ㄴ昵㠳㈰扤㥢づ㥤㡣㤲㈲扥㜴㥢㙥ぢつ〹昳㤹㈹捦慣㡤㤹㔵㐴㈲㍤㜱ㅣ㤲㉥㜹昵㘵㘰戴㥦㘷换ㄲ晣〸晥戹㘲搷㠴㥦㘶㐵ㄹ昱㑥ち㠱㐸愰换㕤ㄸ〰㝣㤳〹㑤换愶扢㡤㌵搹㤴㜵㈴搶㘵㝢㍣㌵戹㐵晥〷㤷㑦扦挸㜸㈹㤳㈱〸ㅢ㡦㤲ㅣ〲搱愸搳㡦攴扤㕣扣㙥捤戹㜶ㄸ㘴慤攱㐶攸㡤搹攱㘸㄰收㉣㄰㘴愵昳ㅤ㤴敥搴收昲晤搶㔵㕢慣捥慥㉦㡢挷户戲㄰㘹㤴ㅡ㐱攸挹㌳敢昰㔶晥愸㜷挹ぢ㐷敤㘰ㄹ㔱换㤱㉥散㠸㜳㙤㔱戸挰〷ㅦ㌰㜱慦㐶摥昲戲愸㜵㤹㘳搹㙢昸㔵㌱㌹晡㈰㈰㡣㤲愰㉦挳㥢㈵扥㈸㐷户摦扡㙤㝡攷㉥㔱ㄵ愴摤㙤㌰晤㌱㌹愴㜱㔸晥㘰散っ㔳㐲攳ㄶ搹ㄱ㈴昱㍣摢㘳戵散㌹㙢㠷㡥挸㕡搲㘴㌲㥦戶㘰㈱〰㝡慤挷㥡㕤昴㠵ㄸ敤戵挶㝤扢收搸慥愰㙦散㡢㥡㑥㠹〵㠰昷㡣ㄷ搸扣ㅤ昴㕡戳扥改〶摣㌷㙥㜵晤攱㑤愵㈸捥戴㐶㙣ㄷ扥ㄸ昹㄰昳㝢慣昲愲户㡡つ搱愸扢攳收㜲昰㈰搸㔳㕥㔹㈲扤㐶ㄶ㔵ㄵ㔵㔵搲㙡㝡㤷戶㔲昴挷㈱敤戹㔱㙦摥㉣㠴晥捡敤搷摣摢㌷ぢ换扥㜷㕤㉣㠵㡤戳㠵攵摦扦扥攲搵㔸㘷ㄶ㤶㍣摦㕥昰㜰㜸摤㝥つ㌶㔵ㄳ挷搱㔱㈵〱ㅡ搰扣〴扦㥤ㅦ㈴〴捤㥣扣㉤挴㘷㜰戲ㅢ㍣戵㤰㕢〲㜷㠱㝤㥥〰㤹ㄸ㥦㥢摣〸戴㍥挶戵㑣㈳㔸敦昸㍣愳〳昷㐵捥挵㌳㡥扥㘶㐸ㅦ㘱愹搳㘱㌳㤶㙣㐳摦敤摢挸㡥㈱㈴挸㔹㔳收扣㜰挶㍣扦㙥㠶㝤㔱㠱晢戲㙥㍡㐱捣〳㉡搷㑤㍡㈳慦㐱攵慡改㠸戴〴挹㡢戶㙢㔸㈰搲㘳攳㉡㜳つ㔵收㥡慣捡㔹㔷ㄸ攳㐵挰て㔹摥㠲改摢攱㘲摤慥愶㔹㘰ㅣ昶㐰㜸㌱ㅣ㈸挲㈵㘸ㄴ㐹扡㌲㄰愷搰〱㑦㔱摣て㘳ㄷ㜱〸㔰㜵㌴㍥㝣㕤㔵㜴晣㔳㜶ㄹ〰㈴ㄴ㐵〶昴挶㤳㤰愶挹敢㍦㉦㈷㑣㜷㥢㡦っ㜷扦㠲ㅡ改搷ちて㜰戲㡤㈳㜱㠶㠵㍣㡦㍥㜶搵㡦㠲㍣㔴ㅡ愹㐴㌷攴挹ㅡ㐲ㄱ㍢㕣搷㍦㡤敡㍥㔴户挵㑦㜹㥥㤴散㘳㍣㐵挲㈸㕦㈳㐶敥っ㤴ㄹっ攴摢㑥㑡㝡㕦昰㤰㜵戹㘱㍡ㄸ㙦摡挲愱挹慡〷挱扣愹㤴㌴攸㔳ㅤ搶攴㘵慥㙣搷㉦〸摦ㄵ㑥ㄱ攷㡤㕣挲ㄷ㕥㘶㈸搱愹㠳捤㙤攳戵〵㙣戹扢㌳㈹愳扤㠷㠰㙦㘷愳搰扥㍤㉢扣ㄸ㔷㉡㠹㌴挷攴戳㐸攴っ〵攴愴㌳㍣㠳っ㙤挹㥢愱㐶㐷扡愷敦搲攱㌳ㄶ扤戸ㅣ慥㍢㐰づ㘶㜹㉢㡦㜲っ摢㈲㌶㑥ㅣ捦挷㈳㐹慡㌳㍥㙤昵㘵〸㥡摤搷ㄱ晢换㙥攴㍣㠱㑦晢㙢㤷昸戶搵㝦昳ち搹㠷㐹ㅦ〰搹㜷搱慥晡㕥攰㔹㘱愱㡣昳戲挰摢㤴㤵㐸っづ㙢敦㐲㘲搷㌱戹戰㤴换昷ㅤ愹戴捣㤲敢慤扡㜲㌶㕡挰㑢愵搴㔷㑦て㠷挹攰㤳改㐹㘸㌱捦つ挵捥㐶ㄱ愴㌷㤹㝢づ㍦ㄷ㑢㈳愳㕥摤戴摤晢㠳敦摣㘹㕤慦搲搱㈰慤㤷慤收扥攵㝢㐰㡥捦㔹戳㠸㉢㘸㥣戴㉣㘰㘳昵搶慦㜹晥搲扣攷㉤戱扡㑦㤶㠲㐵㈱㐲扥㌱㘵敢搱昶㘷ㅥ㜱㔳㌲戹改㉤㈹㌶ㄴ㤹㕣愲㍥〸搲㍢散㌸㠵愶挴挰㘰㤵㝥っ攴㘸挹昳㝤攱㤸㡣㔹ち㡤〰㉦ち〵〷㘳㍥摢㔸㉥挸ㄷ㤲愰戸收〴㙢捡㍢㌰〶摦慣扥㌱昰捦㕦㝦㜹敡㙢㘳慦㠴㙦摤㝣㝦㘴㐸㈸㝦㡣ㄹ㥤慦㔰㜹㍡慣㔴昶㐹㘴㡣㈱㤰㕥㔵愳攲㥦敦搸愶㙤户挴㌶昰敡敦扣ぢ㥦挷摤㜶㥤㍢㈰㠹扢㠶㈶㑦㥣㤴㝡㜶㜷戲〸〴㍣攱昹㘹㝦挰ち㍥㠶㥣捤扥㑤㠹㡣㜰㡣㔳ㄴ捤愵㍦戳晤ㄴ愳搳㜶攳㔹㘳て晢㔸㌴㜷搶㡡㕥ㄵ㌸㔱㙣㔲摢㜱愴㝦攷㜰昰晡㜸㔸㤸㐲攴㠹愳ㅢ攰ㄶ㥦〲㠸㐸昹㤶搶扣㤷ㄹ戲㈴㔷㘹㑤晢戸愸昵㔸㤳〱攲摢㕡ㅡ㡦㙤㘱〸㐰㝣㄰㘰ㅢ㠸㤳愲㐱㥢攷㜱搷捤捥㕤晣㍦〲愶つ㝤㌴㕦ぢ㔴㥥搷扢〳㙤晤㌴〶㑢扤昹㉤㌳㔰㤴户攰ㄵ㐴愰捣㥤攳〷攲㘷㌸㌵㘱㥣㐵〳攳㜹㄰挴愳愴㜸慦晢ㅣ慢㠸捡㤲㈴ㄴ㝡㍡敤慥㝦ㅥ㈴㝦愱ㄵ挴晥愶昰收户捤㐰㔵㝥摢ㄴ㍣㌱搱㝣摦㠳攰㜳㘸㙣っ㠳㈰搶㈰〵晣户〹搵攸㑤㥤敡㈱㠰㡦㜱ㅡㅤ慦〶搹㉣㜵㌶昷敡慦捥㈵㑥扥㍣慣㜱捡㍢㔶㈰挷摥ぢ㔷㡢晦挴挱昸慤摦攱ㅦ㌸敥ㅤ㉣㤷搰㔵愱㙡㘴戰㐱㠵攸攷㐱㤲㘳㝥㔵慥㐴戹㠵㠵ㄳ㐲㙥扣晢㕤昳挷晢摦㥥晥昹㥦晥㌳昶挳㕢攳摦㔷㝥ㄹ㌳晥㌱昱扤㍢㜷㡡捥搸㡤戵㥦晤㘸昰敤扦て㉡㔴㉤㘷㘴㑣挶ㄹ愹㥡㜳㈸㐸㍢扣挴摡㘱㤰搶㠸〶㐷㡣㐶晢改㜶愳扤ㄱ㌳㕥㝡攳戰昶捥㝢㑦㑦晥攲㙦㌳敦㝦㜸敢〷㜳㡡㕣〰晢捦㠰㌰㜱戴㍣㠷㤶㌰㜶ㄹ㤹摥愴㈲〷㐵戶搵ち昹㐴扥搵㠵慤〸㜲捡㑤っ㐳㘴挹愳㘰捣戲㠶㐴捥㝢㡥㈵㐹挸㙢㜶㘵扣㤵晤㉦㍣㠱㉣㜷</t>
  </si>
  <si>
    <t>㜸〱敤㝤〹㤴ㅣ搵㜵㜶扦㤹改搲扣㥥愵ㅢ挴㙡戶〱㈴㌶挱搰晢㠲㉣ㄸ㘹㐶ㅡ〶㐶㘸ㄹ〹捣㈲て搵摤㔵㔲愳㕥㐴㜷㡦愴㘱戱㌰搸㘰㙣㘳っ㠴㥤㠴搸㌹挴〶㘲晣挷㑢〸㈶㌶挶㠴摦挶〶ㅣ㤳㘳㈷戶㐳㠸㝦㘲扣攰㠵ㄸ挷㌱㕥挲晦㝤慦慡扡慢慢㝢㐶㐲挶㈷攲㥣ㄴ㥡摢敦摤㜷摦㜶敦㝤慦敥扤慦慡昰〹㥦捦昷㍡㉥晥昲敡㘱攲昰愹搹㕡摤㈸つ㡦㔶㡡㐵㈳㔷㉦㔴捡戵攱攵搵慡㍥㍢㔹愸搵扢㐱愰㑤ㄷ㔰㕥昳㑦搷ち㤷ㄹ扤搳摢㡤㙡つ㐴㝥㥦慦户㔷㜶愱㕣摡㝦愱㐶㠶戵㘴て〱愸㝣㔲㈳㔸㐰搰㑢愰攸〳㑣昵〱昴昷〳慣ㅦ㕤戱㈶㝢〹㝡㥦慡㔷慡挶挹㐳攷㕡㝤㉣㑢つ挷㠶㌳挹昰㜰昸攴愱搱㤹㘲㝤愶㙡㉣㉢ㅢ㌳昵慡㕥㍣㜹㘸敤㑣戶㔸挸㥤㙤捣㙥愸㙣㌵捡换㡣㙣㌸㤶搵攳改㐸㍣㤱㌰㌳㤹㜴晦〰摡㥤ㅣ㕤戱戶㙡㤸戵㌷愷挵㐱戶戸㘶㜴挵昰㌹㐶晤捤㘹㌱㠸ㄶ㔷㡦慥ㄸ慢㤴昴㐲昹㑤㘹搲㑦摥㈷挶㡣㕣㠱㐲㌲㡣㙡愱扣㜹ㄸ㐳㙥㘱㌰㜲愹攱攵戵摡㑣㘹ㅢ攵㍤㙡ㄴ㡢敢つ㔳〹愷㌴㔶慢慦搵慢愵㕡㝦㠹㥣㌳慡㐶㌹㘷搴〶㑢㉢㜷收㡣愲㑤㔸敢㉤㥤慢㔷捦搱㑢㐶てㄳ挱㤲㈵扢㠹扣㔱慥ㄷ敡戳〳愵㡤㌵㘳扤㕥摥㙣㤰挴㕦ㅡ㥦㈹攴㐵㑦て晥昹扡㡦敦㌴㌲㈵㈲㡣愷㌴扡㐵慦搶㔵㡥挲㡢㜴愲㜵愹㠹㥡㐵换戸愸㑡㐳㥥㕡㤴搷㔴愱㜴戶㔱㉤ㅢ㐵㜶㐲㈹㉥昱㄰㈹〶㔹㔲㘸㜰捡㤹づ㘵㈴晡散㐵挲戹戰ㄷ㉤㐴㌰㍡㔳慢㔷㑡㜲㍦愴攵晥㐴㉣〴ㄸ㍣捦搰敢㕢㡣敡㔰愱㥣㌷㜶㥥㈶て㘰改㠱〰愲攷挷㔸㝢敥㤶愸晦㕤搳㝡搷㜴戶㙢㍡搷㌵㥤敦㥡㌶扡愶捤慥改捤㕤搳㕢扡愶ぢ㕤搳㤷㜴㑤㙦〵㡤㜳昵㉥㔸搰㘵㕦㜷㠴慥扦㜷搳攸敤㤳㜷㕣晦搴㉤㠳晦㥣㝥㐰㜰戹愹搵㝡㌰ㄲ挷㙣愸ㄶ㈰㠰㤹愲㕥㕤扡扡㔰㕥ㄶ㕢㍡㔹搸㙡ㄴぢ㐶慤扥㉣扥㜴戵扥㜳㔹㔲ㅥ〲㍡㜹㈸㠰昶㌶㔶ㅤ㡢㐴攴㘱㐴ㅤづ㈰挴㡢ㄸ㉡㠷㝢挵てㄶ㝣愴昶摡〹慢㍦晤搵昷晤收㙤㠵攲改㠲㉢㕡昵㜳㈴ㄲ㡢㍣晤㘴㕣晤㐴㈲慡愳㐸㑣ㅥ挵㘶㠷〰戴愳〱晡挶ち㥢㠷捣捡㑣㌹㝦㝣㔹ㅥ挳愲㘳〱㠴昸ㄷ扢挷㐳扥㜸搱慢晥搷ㅦ㤸戸攷㑦㑥㥦攸㍡晡扤㌷ち㙥ㅦ慡挷挵㐸㜸㘷ㄶ㜵昵ㄸ㔵ㅤ挶攴㜱㙣昴㜸〰敤〴愶㔶㔵慡愵愱ㅤ㤵敡㔶㜹㈲戳㈷〱〸昱㑤扢㌷昳敡㕣慥晢昹㈵㘳㔷㕦戱㉡㜷收捥昱ㅥ挱㝤㑡昵㜶㌲ㄲ摥摥㤲慥摥㔲慡户㡣㍣㠵㡤づ〳㘸愷〲昴㑤敡戳㡤搹㠵㔹ㄴ〱㄰攲㔹扢扦搱㜷㕥昳搱搱攷㥥ㅣ扤昹摦扥昰㕦攱戱ㅦ晤搴捦㔵ㄷ敢愴㡥㕥㑤挷㌴㡣㥣㕥慢摢㡢㤰攳㝣㜳搷攸敥㤷攸慡㙡敥㡦扦㐴搱挹㥢戲㐴㘵㡣摣㡦〳㘸〹㠰㥥㘵ㄳ㔰挵㈴㜱㈹〰㈱扥㘲㑢攴慣扦㍥搲晦散㍦㥤㌰昱昰户搶㝥晦昵㐷㙥摤㈸㜸㝦㔲ㅡ㤰㐱㘲戱㐷挳㈳〹㤷ち㐴㉣ㅤ㠸㐶攴㘹㙣㜷㈹㠰昶㜶㠰挱昳昴㘲戱㌶㜴摣㤰㔹慣㔴慡㌵戹㡣愵愷〳〸昱戸摤敢挶て摦㜰敥捦ㅥ㜹挷挴摤て㍦昳挳搵㜵㍤㈰㜸㐳㔴㍢昰〸㠹㤷〳㘸㉢〰㝡㤶㡤㘱搸愳挴㡤〱〸昱愸摤挰㑢㘷摥昴昲换挳挵㔵搷散晣昴㍤攱慦晤㙢㔸㜰㌳㔱挳㕥㠵挴㥥㈸敥㌸ㅢ㍤ㄳ㐰㥢〰㔰㡡㕢慤㔴㑣摣㌰攴㔹㉣㍡ㅢ㐰㠸捦搸晤㜵敤户晥昹㝢㤶敤ㅡ戹昵愹扦㜹敥㝢㙢昶扦扣㝦㌵㡡搷搹摢攲㔸㔵摦㠱㝡捤㍢㔸㜴ㄸ㌷敤㍤戹㙤攳慥㙤㈶捣㤴ㄹ㠹攴ㄳ㘱㍤愶晢戹㤹敥改㕤㠲㥢㜰扦㜹ㅥ㌶摡捡づ㜵摢㌸㝣㠵㕥㌳㥡㉡扡挴㉥㕢挱摤愶㜶㔸攷挲愹扡㕥㌷摥收㉤㙢㌶搲㔶㙤ち㌷㔵愳愶晡㍢搲㕢敤㕣扤㌸㘳㉣摦㔹戰㡡㡦昰ㄴ攳㤶㕡挹捥㕤扡慡㙡㕣摡㈸㙤ㅢ搱㜲搸㘶摢㔵摢㙤戳戴㡡慣㜱つ㡤㙥愹搴㡣戲ㅡ摥㤲搲摡㐲㙥慢㔱㥤㌲㘸搹ㄹ㜹㌵搵〳㔹㘴摦搷㤷慣㈹㘳愲戸㔳攷㡦㜱㘳捤㤵㍢敢〶敥㕥㜹㡣㜷㥢㔱慤捦㙥搰戳㐵攳愰ㄶㄲ慢㑦ㄴㅣ摡㠲㕥㔵挹捤搴㐶㉢攵㝡戵㔲㙣㉤㔹㥥摦慥挳㤶挸慦慥攴つ㤸〲㍤扣㝣挲搷摤㉤㠴敦愴㑥ㅢ㈰摢慤つ㉢㐱戸㐴㑣换攰㤰㔶戵ㅢ㕥㡦搹㘱ㄶ㐵㠳㍡搹戵㘸㌷㡤愹㜶搹捣㠹㜳ㄳ扡收㐴㌳㤸搴㈷捣㑤慤挶搸㤰摣ㅦ㤷戸慢㙢愱㍤晢㤵摢㘱㙦㥤愹㤷昳㐵愳㍡慦ㄱ㉦㌸㈲㜹づ㠰晦慦戱㥡攷攴ㅥ㑤〸戱㔳捣晡㜷ㄴ昲昵㉤摡ㄶ愳戰㜹㑢ㅤ㌸ㄸ晡扤扤慢㤹昰㕥㜲㉤㌰㜲ㅤ挱㝡㠰㐰挰愷㑤㤱㐶ぢ攰昲昹㘹ㄳ扤㜱㉢㑥戹ㄱ捡㙡㠴㜱㕦昳㤷㜰攳慢㜵㜷㜷㥡攱㤹㝡㙤㑢㥤慡㌹㙦㈱敤㌵戹㠱㘰㈳㠰㥦昶搸㙥㡤㐴ㅡ㝤㍤戴㠵〷㑡㘳㠶愹挳昷㔰㉢㕢攸晥㤲㘵搴㡥ㄹ戵㥣愴昵㍢㐱㉢㑦㐳ちぢ扦扦㐴捤㌷㜶搶挷昴扡扥愰〴㍢ㅡㄲ㤲㈰㕡愲㙡㔹㈹搶ㅣ㔰㌸愷㜶挰捥愱㠵㤰㑡扡㕡改㔳〸慢㈵㉣ㅡ慣ㄵ㕦户つ攷㥦〴挶捥摢愸收㔵昲㔶㝢ㄸ㘶㝡㝥摣㈸㙦㤸摤〶㈳ㅦ攴扤摡扣慣昴㉥㉤㌶戶㈶㤷摤㔸㉦ㄴ㙢挳ㄸ改㜸戵㌲戳敤捤㙣㠷㙤挹㜳〱㥣换㝦㍦㌴㜸捦攷㐴〷㜷挱㜶捡㘶㝡摡搷换搶㠸搱摥〱攰戱搳戵昳㠱㔳摥㌱㝦㜹挹ぢ〰〲㤲戴㤲㠵攸昸㜵晣愸换㉡昳搳慣㝦㈳扥〴㡤攷晥ㄲ㌸戶愱㙡㈸敦愸㔷㘵挰晤㠱搲㜹戰㔰戳㤵捡㔶敡搷愰捡搵戶ㄸ㐶㥤ㅥ㐷㥦敤㘱㈹㑦㑡㠸敥敥ㄶ㈷挲攵㥡㔰㙤戵㜷〲っ㉣㉦ㄶ㠷㥣ㄶ㙢摡㌴㔰摤昰㝤戴㡢㤱㔸㍣㕡愹㔶㡤愲㑥搷㙦㘸愶㠶晢昶㄰捣㤴慤愷捣㙣ㅢ㔲㡢愹㌶扣戳㔸摢㈹敥挵㜴改〱㕣昳㡦㌷敡ㅦ㍤攸㙢㙢㍥昳て扦㕤㜵摢㈳攳㌷㡢㍦戳ぢ摡㕣㄰㝡ㄴ捡ㄷ捡㈱㈱敥〱ㄹ户ㅢ愴㕢㉦㘹㈰㉦㑤㠲捤〰搸㈸㈴㌷つ㉤㈰ぢ㔶㔶搰㉢攱摥㈱㉦㈱愰〷㈴攸㥡㜰攵捡㈲㠰㜳㠹㕢搰㍥ㄵ㐲〹戵っ戴㜲㘳摡㠴戵つ㈵〱挹昲㜶㐱慡㌲㐱愷㠷挲㤴㘴㥥㈴扢攴挵〰攲㝡㌴摥㤱〹敦戳ぢ摡晣愳愳㔰㑤㌱㘱㤶昵慦〵㔹㘷㈶㕣㡥㘲㜹〵挱㤵〰㉥㈶散戲戲㘲〸扦㡡〹㔷㈱㈱摦つ㈰攸㉤㈹㈶㕣㡤㠴㜳㠹㉢搱㐷㠳〹敦〱扡挵挳㙡㘳挶戵愰〸㐸搲戵㌳㐳㤵㠹㘳㔱搶㠹ㄹ戵戹㤸㔱戵ぢ摡㕣户攳搰㤲㘲挶㡤㐸㠸㙤㜳㌲攳㈶㡥收㘶㠲㕢〰㕣捣戸搵捡㡡攳昱慢㤸㜱ㅢ㠹㙥〷㄰㜴收ㄴ㌳敥㐰挲戹挴㘶㌷㌳敥〲摡攵晥戵戱攲ㅥ㤴〷愴愲敡㕣㈶㑥〲㐵㈷㔶㙣㥡㡢ㄵㄷ搹〵㙤㝥攵㈹㘸㐹戱攲㍥㈴挴〵㜳戲攲㘳㈸㤶ㅦ㈷戸ㅦ挰挵㡡〷慤慣ㄸ挶慦㘲挵㕦㤱攸ㄳ〰㈲っ愰㔸昱㄰ㄲ捥㈵搶戹㔹昱㝦㠰㙥昱㑤摢㈶晣㈹㔰〴㈴改摡昵㐲㤵㠹〸捡㍡㌱㘳㝣㉥㘶慣戲ぢ摡㥣㕥扡㘶昳ㄸ昹㉤㝥㈶㈷搶㘲攴昷㥢慢ち挵扡㔱㔵㜶㕣搰挴㡦ㄵ散戲散㍡摡慥㔵㍤㘷㠵㤱づ㌰㐷㘱扥㈲戶㔶㥦㙤ㅡ昴㙤收戳㘵㕤晥慦㤳戰捦㌹〹捡㐵㘸㜱ㄴ收㌱挲愱㌴ㅥ㌷㘱㝥㘲㤷ㄲ搱㍥敥㜸ㅢ㔷㉡㌵㡣㤶㍤㑡〶㝡慦つ愲㐲㠸つ㝡户ㄲ戲昵昰摣捥〳㤵扤㕤㐹㔹㘹㑥㐳㝤㌵ち晦搷捤昱㥥㔵㔸㙥捥愳攰㡤晣㍢㠲捦ㄳ㝣㠱攰㌱〰㌱㘲㙦戹摢㘱㉣㝣ㄹ㠸攳攰㘷㕣㐷挳㐱㍥㑥昰㈵㠲㈷〰㕣㕢敥㤳挸㙡晦ㄷ㈰攸〴摦㠶㉣ㄵぢ〸ㄱ〷㕡㙤挳㙣㑢㝥〵愰晦㈹㠰挹㌳㡤㈲㕣收㌷攷挴挱捦㜰搵晣㘶㍥戴㠷愳㌸愸㌴㌵㕢捥㙤愹㔶捡㌸愳愱昷戱㍣㠷戰㝤㑤攸㕡㘹戲㌲㍡㔳搷㑡㘷ㄶ昰搳㕦㕡㙦㙣㐳㜸㝡ㄴ〱ㄱ戸㌶㤳〸㈷㉡挷㘵㈲扦昳㝦搲戱昱搱昳㐴慣愹改摢〸敦摡戵㕣っ㥢戹挳㘳ㄵㅣ晥ㄸ敡㤴㡡㑣搷㌴㌸愸晢愰攷攲㤳㕦挵攸敥晤㡦〷㤶㉥晥搳㑦扥㙥晦敥㠲ㅥ慡㑢㈶㔰搸㝥慦㝤〶搸挰㝣㘵㠲昱换挶㝤㔸㝢づ戹㙥愸㠱㘵戰㥥㡣愶㍢ㅡ慣㑢散㠲戶㜰㈷㐳㤷捡㌰昹ㄶㄲ攲㐴㤰㜵㌶㔸晦ㄹ挵昲摢〴摦〱㜰慤㤲㝦戱戲㠲攱㑦戵㈲㥥㈷搱扦〲〸〶㍥㤵㘱昲〲ㄲ捥㈵㠶搰㐷挳㘰晤ㅥ搰摥㜸㘹㥢㙤昲㈲㠸〲㤲愴敤晣㔲㘵攲㜴㤴㌵㜸攲㌲攰て㥡㡢ㅦ〷摡〵㙤㠱搸ㄱ戴㐴晢㐴晥㠴攰愷〴㍦㈳昸㌹挱㉢〰㈲㘸昳㠸㝥改摤昸㙢敥㈴扦㈰捤慢〴扦〴㜰昱攸㔷挴㜱㈷挱捥戱ㅣ㍦㡡㑦扦㈶昲㌵〰㌱ち挰戵敥㤳扦〱㤸㔳㘱㔶㤰愲㡤㌹扦〷㌶㈰攷㈹ㄳ㘳愰㘸㌲㠷ち㘳㈹换敦晥㝢づ㘵昹慤㕤搰ㄶ㘴ㅥ㐷㕤愵㉣ㅡㄶ慢㜸つ㘴㥤㤵愵ㄷ挵㔲ㄲ〴〰㕣㡣攸户戲㠲㜱㘷挵㠴〱ㄲつ〲㠸戳㠰㔲捡ㄲ㐴捥戹挴㉢攸愳愱㉣晢愱愴㈵㔰摤挶㡣㠵愰〸㐸搲戵㌳㑡㤵〹㠶戵㥢捣㤸㐶捥㘲挶㑢㜳㌱攳晢㜶㠱㌷〲敥㍦〷㜵摦㐰攴戲㡦㕤㤹攷ㄶ㡣ㅤっ户っ㥡㌸㈵戵づ㄰改昱て㤸㘳㤵㜳㉡昵戱㐲㙤㕢㔱㥦㕤㘸摡㠹昳戶ㄸ㘵㐴㙤慢〸摥㝡㜰㤵㙤摢㡣扣㌴愷㉡㌳搵㥣㌱㌱戶㉦㐴㜵㌱㍦㠸㔱〵㜴扢〴慥扤ぢ㔴攲㍥㈰愰㌱㉡㠰戸ㄶつ㝡㘳㑥㉥㐳慢㘹搳㠷㐰ㄸ㙣㜲㜴㐳愱㕥㌴晡㑣㔵慥搲扤㈶戸㠸㔰㜸㝥㠱戹㘱ぢ㘲㉦㘳〳收㜸戵㤰㉦ㄶ捡〶㠵〱㍦㠱㐷捦㤳挶㘶㠴扤搷㔶㙡〵挶㐶〶捣つ㔵扤㕣摢挶㈸㕥㙥㜶晦㤶㥣扡㙢晡捤ㄵ㠵㜲つ摤愸㘳㘰愶㠳收搴㤶捡づ㍣㐹㌱㔳㉡㡦敢摢㙡晢㠴㔴㥡慢㐹㠹㐶㜴㠹慥㉥搱摢搵扢户昲〹㔰捣扥㈸晥㝡〸㤴慣㝣晥㜵㐸捤㘳ㄳ搳㌲戶てㅤㄸ㔰攷㤸㕡㑥㉦㍢挶㜷ㅢ㡦愱搰ㅡ㤶㠷愳㔲晦ㄱ〰㘷㡥㙦㥣㘸ㅥ㌵晤〱捦㠸昸搷愳㕤慦愵攱搵慦㐶㕣㥦㥢挶愰愵㈸挴㔱㙦戰晥㈰㙦收扣捡ㄷ㌰ㄵつ昵㜰戰㤹㕣㠵昰㜰扦㌹愹㘷㡤㈲㑦愵昵晡愰㤵愱㜷㔰搲㡢㌵扢㙣戴㔲㉡改㔴㉣㉡攵㔴㑥㉦ㅡ扤收昲㤹㝡〵㐷昹搲〴㔰摡㘷愳昴㥤㐰改㍢ㄵ慡摦㕣捦㤳㉥㤵㘶㕢㤵捤㝡戵㔰摦㔲㉡攴㝡㤹攱㘹搴㍥愱㤱搸㈵㤴挵〷㠶昲㜲㜶っ慦愵㙢搹㝣㄰昶㌰慣㙥戲㡥挲㠷摥㜶〹つ晦㠹扤㍣〸挱晥愲攲㡤昲㈸戴收㠷ㄳ愰㌶ㅣ㌵㤰㔷㥣㈷愳㕥搹㠵㌲戵〵昵㙣㐰挹扣㌱昱〵㈰〸㑣㔶昴晣㉡㐴ㅤ㉡搵〵昶戳㑢扤㄰㈲户㡥㙡㠸愷ㄴ愳㌸昴挲㘱摡昶㐲摥愸昶ㄲ㌱〵㍢扤㠷攷ㅢ㥡㈵㉤㜲挱攷昷昷昵㜶敡㙢挲㘹㙢㤱ㅤ敢㜵㍦慢㌵搱搶晥㑦搶愵捦攰㝣〲〱㜵换ㄹ挲㕣攴搱〰㘲㈳㤰㥣㡦㠷攰ㄸㄲㅣぢ攰愷㐵攳㤵㐲敢㠱〱㡥ㄵ㈴㠸㝡㜸捦敡攱㔱㐶㉦挲晥敡っ挴慦㈶搲攷㍡扢搰慣㘳㡢㕥攷㤱㈲㙤ち晡㙣攴〳搶㝥㐹㉦㠵㈶㝦㔷ㄷ㥥ぢ敡搵扣攱愰戶㙥搱㔸㘹捡㔰㠷ㅡ愲ㄳ㤳ㅡ㥢挵㈰挶愷㉤㐲换〷㜱捤愰昳㘹捦ㄳ㌹㔳㈰㠰〹昷㍡㝥搴ㄵ〸挸攳㐰㡥㘷㐶〰挵〵㐸㌹㑣愲㤶摡㕣㍣〱㘵昲㐴ㄲ攴㠰攴慤摦㜵愳ㄲっ㘹昳㘶攵搳㑥〲挹挱捤㠷〶㠶㜰㈳慦㔷ぢ搹ㄹ摥㔱㐸攰摤㌸㠵〹ㅣ㌷㑦戹㠴㡤㙦㐶㡡扢㔲㐳㑢㑦〱㜶户㕡㉡ち慣㠱㍦㌹捣㐶散㡣戸〴〹㘷㉡摤㐸摢㔳㌹ㄵ〴㌲㑣挲慤㥤〹㈲㈴㠸〲昸ㄹ㙤晦㥦㔰㠸慥㌷愸㄰㑡收㌱㡣戸捦㤱㌹㥦㘷敡㈰攸〴㘸㘰㠴㙦㜳㑤摣㑦㡣戵㔴㤲㥣㜸ち㐰捣〲改ㄵ㌲㐳昶㑡挸㤲㐲㔶㤷攷㉥㈸ㄸ搰㔷挲捣戰㤱㉢㤱㙢ㄱ收㔲㘰㜷㉦捣㕤愸挶づ攴摢搹㠸㥤ㄱ㔷㈱搱㐱㤸换㐰㈰㑦㈷攱扢㍢ㄳ㥣㐱㠲ㄱ〰晦搵㈰㜸换〸㜳㌹㐶扣戰㈱㑣搷㈳㘳ㅤ㠴㍡ち㕡〸昵㕡ㄷ〳㕣㉢㜷㡣っ㔸〹㈰㜸ち攱ㄵ敡㑤挰敤㐶愸㌷㠳㐴〹㜵㥣㡤摣㠲㕣㡢㔰㈷㠰摤扤㔰㙦㐵㌵㄰晡攴㔹㙣挴捥㠸摢㤰攸㈰搴戳㐱㈰㈷㐹挸愳㡥づ〴慢㐹㜰づ㠰㥦愷ㅦ㙦ㄹ愱慥挱㠸昷㜳㠴㑡ぢ挸㝡㉥慦㠳㐸搷㠱ㄲ㈲攵〹㡤㌳㝤㤷㐸搷㜳晡㔳〰攲㍥㄰㜸㐵晡㌱攰㜶㈳㔲ㅥ戰㈸㤱㙥㘴㈳昷㈳搷㈲搲昳㠰摤扤㐸ㅦ㐴㌵㄰晡攴㍢搸㠸㥤ㄱ㍣㤶㜱㠶散摡㜴捦〷㠱扣㠰㠴㥦攸㑣㜰㈱〹㉥〲昰㍦〴㠲户㡣㐸㌷㘱挴㡤㜵敡㝥昸戱㠳㔰愷㐱ぢ愱㝥捡挵〰㤷㔰㉦㈶〳㜴㌲㠰㌱摣㜹捣㜲〴扢㕣㤱晥㐱㄰㙢收挶㜲愱づ㡢㤹扡戵慡㔰挷㑤扦摦〴㐰㔲㠵攴摦愶㉣㘹㔷愵㈵つ㍦晣愸昶愲ㄶ挷晣挸昶㜲户愷扥愸㐳戱攵挳扢㕣昷摤ㄱ㈹㕦扥挳ㄸ昷㈵攷㕥㔸㐱㕡摢扦ㄷ㡢攷㍥搰㜰昱㥤㝥摢ㅦ㄰ち㔰㈱ㅣ㥦捣㔱㙤慣愸㠰捣㈳㡤㜰㤲㥦ㄱ晥昹㔵挴㜵扥㐳㌳㌸挰攸㠰㠵ㅢ戰て㄰㈷捡㌵搸攳〱㍢〷扦㙡搰㑥慥㤹愹户㤴攸㍢ㄷ摡㈵㜸慣㘲㑤ㄹ㈶㕤㑥慦收昷ㄱ㔷ち㜳戳晣㝡攵ㄵ敤㙤捣〵慤攰㝡挵戱㠹㕦搹〵㉥㤳捦㥦〷昶㡤ㅣ㡤昱〹㤴〱戲扡㜱㘲搶换摣㙡㐳㉦㉢〹㑣搵昳㘳挶㜶ㄵ晣㕡㙢㈰㜲㠵㌷〶㡡挶㐲㔵愱㤱㔵㡥㠴㌴㤷㘷㙢〸愴搴改㍦摢㈹戵挸愵戹㕥㍤扣戲摤㠰扢㙢愷搶收敡㌸〸㙥㌴挰攷ㅣ昷ㅤ改㠰㈳㍤戶㠴㠴㤲㤱㌶㡦攲戶㑥㠲敢㘷敦㈵㙡慡敢㘷㘷㠸挳挴㌷㥦㌹散挶敥ㄱ摦㕤㜷昲扡晦っ捡ㄶ挲攵攱搸㍣㌱ㅢ散戳敥㜳㑣慥愲㠵捥昱扡戵扢愹㡤慢摦挱愹㈷㈵ㄹ㘸慢搶昱㔰ㄱ㥦㔳て㜲搹ㄴ攱ㄱ搷ぢ㠸㘲ㄴ㘷〷捤㠹㜲慥㌸㤳㌷㔴〸挴搹慦㔵㈴㘴㥦㤰㤷㝡㈱捡㤲搵㍣㝣戱㤹㌲㠱户愲㥣㠷㐳昷㍥摡㈹つ散㘸㙡愳㐳ㅢ㤶㔸ㅥ〳愳摦昰㠱㌱愳㜲晢㌷ㅦ㜷㔰敦摦㘰㑢㙢㐳㜱㉦攳戹㕦攳捣㔹慤㌶ㄷ搹㘴㘵戲挲㐸愹ぢ㜵㘶挱㐲敤ㄳ㌲挲㍣慤つ㑦搳㄰〴摡换搵挱㐶ㅡ扢ㅤ㌶㍢㉢㝦〶敦㉤㔸ㄸ攲㜱攴㤵〵愹㙤㠶㜴㐲㘷㔷慡㠵捤ㄵ㍣扥晣挴攷㠷晥晥〶扤愶慣扤㈸㘸扡〹散㍡㕦㐲㑡㤹㤴㕢㔰㐵㍣㠱㥣㘵㔲㕡挲㤵㤷〰慢㑣㑡摣挹㔸㠹摤㍢〹昶㙦㜵晣㈴㔲挴捡慤㠰㑣愸扦㉦㈳攱㤸㤴㐴搸摥㙡ㄱ㘹㔹〲㄰㍣㝥敥㐰㔰㈶㐱〵挰晦㔵㄰㜸㜷㥤㌹㡦㔴㘹戵晡㑢㡣捦昴㤶ㄸ愷挲㥡搵昰㘴㉢㡥㡣ㄱ敢搲晡㝡㜹攴㉡户愱搹㘷㥥㝥㥡㈷㝣㍥昱っ㠰搳扦换愲扢㤴晤㔷〱挴户㐰攰㌵搳㜹愰戸ㅢ㌳晤摢㈰㔱㍣㘵挰㔸昰摣搱攲愹ㅤ挱攳㔱晥敥捤㜴㥥㑦㠲搰㈷㜷戰ㄱ㍢㈳㥥㐷挲ㄹ戲换㑣摦〹〲㌹㑢㐲ㅥ㘰㜶㈰戸㡣〴㤷〳昸㕦〰挱㕢挶㑣扦〲㈳㙥挶挳㕡㕦㑦改㘰愹扦ぢ攴戰搴㕦㜴昱挰㈵㔷㐶㐷攵㔵〰㠲㘷愴戴搶㙤㑢敤㙡㔶㠳㝥㘳㈳㤳搷㈰捤戵昴㔳愰㘸慤㌹㤷㕢敤㉤愵晦ㄹ㡡㘸㘷㔰㌸㡤㝢㤶㜳慢昲摣戳〴㡦㘱㜹摦昲挹昷㠰扣㘵攳ㄴ慦〰晤ㄸ换搴攵ㄸ㌳敤换晢ㄷ㈸户㤶昷戵㘸愳攷敦㍦攸㕡搲㕤慥㈵晤㉡攸㤴晡㕤〷㌲昱㑢攴㕡㤶昴昵挰敥㕥晤㝥㠵㙡㈰昴挹昷戳ㄱ㍢㈳㜸昶敢㘸ㄷ㤱昶㤲晥〰搲昲㠳㈴㝣慤㌳挱つ㈴昸㄰〹㜸㔲捣㘵㉤㙦㐴慥戱ㄲ㝦敦慡收㤲搸㠷㔹敤㈶㔶攳挱慤㜷㈵昲戴㜶㌷㉢㤱㘷戹㡡ㄵ户戰㤱〰㐰换㑡扣ㄵ㠸摤戳㠲㠷扦昸攷㤳户搹〹㘶挴〰愰挳ち搷㑡扣ㅤ㘸㜹〷〹〷㍢ㄳ摣㐹㠲扢〰晣㐱㠰户捣㑡扣ㅢ㠳㙤㜱㤸㥤㤷慥㍡㉣挳㍦〵㉤㤶㈱て慥ㅤづ戹㠴晡㘷㐰换㝢〱〴㡦挶昰捦㈷晦摣㑥愸㉤晣㈸㘴扣㙣㘹㍢㔳㔱敤㤹㍣㕤㤹慡捦ㄶ㜱愲挵㈴愳晢㔶㡡晢㍦㍣㈴攰㜰收㔰愹挲㐰敡昱㍥㤶搶愸扢ㅡ㈳攸㍢挰昳㙥㡥慡挶ㄲㅥ摥昸愷㜱㤶㍥㘷㝤捥愰昹戰㍥敢昰搲㍥ち晣〱慢ぢ戹㙡愵㔶㌱敢㐳㔳㌸㤳ㅤ攲扢㑥〸㥣㠷㤷晢㌷愱挵㡥㝤㜲㘲㍤㘵㑣挴扦㥤捦晦〷戶㤶㉢㍢捡㙡㌴晥ㅡ㕦昹㘲㙦㜲挱〲㜶㐳摢㐹㕤挷㠲㡢愱㈱㤶攰ちㅤ敤㈴㜸㐰愲㌰㍣㈴攱攵攷㜹挱㥥㥥㔸㜰㈰㈲㉢㜲㈲㉦㡣㥥〵ぢ摡㕣攷戶㤳㡥挶摢ㄸ㥡挶攰㠶晦㈲㑣搱敢㙦㜷慥挴攱㌵㌹挸捡㈱晣挹晢㠰㤷㝦〹㄰㄰挷〳㤲㑡㝥っ㤰㤱㙦晥㠵㜸戸㐱㤵搱㍥㡥挴㝥愳㉢愶㕢摦攸搶敥〷扡ㅦ㘸㘵㉢慥挷㙢㔹摡〳挰っ〲攳㍡搷つ㥤㘸户㈲ㅦ㐴㐲扤㄰慤㕥㡤ㄶ㑢㤰挵㍦㥦㝣挸㑥戰㉢㜱ち㌲搴㔰戱づ搳愳㕥〰改㤳ㄴ㌶攵㉡搶〰㐳搹戶捡㘶ㄸ挵攴愷晣ㄴㄲ〳摤愱㔳昱愳〶晥㘹㈴ㄶ㡦慥ㄸ㕤㍦㥤て㘷戳扡ㄹ㌳戲昱㕣㍡㥥㑥㈵搳㐶㈲㤷㑣敢㜱搳㌰㘲㌸㠳㡥㘹㥦㘹㤰㘶㌲㝡㉣㤳㑡㈵昲㠹㙣㍥㙥㘶愳㝡㌲㤳捦ㅡ昱㙣挶捣攴捤㙣㈲愲㝤戶㐱ㅡ㡤㤹搱㘸㍡ㄹ㌵ㄲ昹㘴㍣ㄶ㐹㘷っ㈳ㅣ㡢愵㌲攱㘸捥㐸ㅢ㤹㐸㠸攷㈹ㅣ㠹晣ㅢ㈴攴挳〴㝦ぢ㄰攲㔹㡡挲㍦㐲搴攷〸ㅥ㈵㥥挷㉢ち摦㈰㔵㌵〵て㈸愸㕤㘲㌹㈶㑦挹昳㠴㔲㝥ㄱㄸ昹㌸㐰㈰挴㌳ち㔵㤱戲㤲㤴㡣愴㌰㐲㈹〷晦㈴㔱㠷戲搶㈱〰㈲㠳㉣晥攱ㄹ㐵㍢挱㡣㔸ち愸戸㥦㐲ㄷ敤摣㑦〰摢捥㝤㥥㐷㈸敥㍦㡤〴戸捦戳〷づ㐵㝢〶〹㡢晢改㘴㌲ㅢ㐹挶挲戹㤴ㅥ㡤㐷㜳㝡㈶㙡㐴挲㝡摥㌰㜳㘶搸㠸㈶ㄳ摡戳つ㔲㈳ㅥ㠹㘴㑣㕤捦愷㌳搹㜸㌸㠶户㍦昳昱㔴㌲㙥收㜲改愴ㄹ捤愵戴慦㌷㐸㔳㝡㌶ㄹ捥攴㌲㈹㈳㥣㡦愷㑤㈳㙤愶挳㤱㜸㉡㥥搱愳ㄱ㈳㤹㑤㠴㜸〰愲㤸昲て㐸挸㙦㄰㍣〷㄰㍡挳挱㝢戸㍦攲攰ㄵ㍤㐹㔵㈵挱㤳〴挵晤攳摤摣晦づ换扦ぢ㄰〸㡤〱㜶攲晥㑡〷晦〲㘹㠷挸敦愳挸攷㜱㘴昱捦㈷晦㥦㥤㘰㐶㑣〰㉡敥ㅦ搱㤱晢㠷㜵攴晥㔹愸愴戸晦ㄲㄲ攰晥搹昸㔱摣晦〱ㄲㄶ昷愳㤹㜰㍡㥦㡡㈴愳愹愴づ敥㐶㌲㝡㈴愵攷挲愹㘴㌶ㄹ捦㈶㈳㌱敤㠷つ搲㜸㌸㤲㑡㠷捤㜴挲㠴敥攷㐰㥦〳㈲㤹㑡ㅡ㠹㘸㍥㤹挸㘴戵ㅦ㌵㐸㤳㌱㍤㤹捡ㅢ㔱㈳づ㤹㈶㌳㔱ㅤ愲捡挶攲㠹㌸ㅡ㠸愴昲㘶㘸搲ㅥ㠹晣㌱ㄲ昲㘵㠲㥦〰㠴㔶㍢㜸て昷捦㜱昰慤昴㘲ㅤ昰㡡晢〳㙥敥晦ㄲ㔸昹㥦〰㠱搰㝡愷愲㐷昷㜹ㄴ愰愴昲ㅡ㘹㡦㈷扦㡦㈳㥦㌷㈲㡢㝦㍥昹㍢㍢挱㡣㌸て㔰㜱扦扢㈳昷㐵㐷敥㌳挶慦戸敦挳㠲〴昷捦㐷㕥㜱㕦㈰㙦㜱㍦㥥捤㈵㘳搹㑣㌲㤱㠸㥡㜱㙣㈸㝡㈲ㄹ㑤愶挲㌹戰㉥㤳捣㠶㈳㕡㔷㠳㌴㤱㠹愴昵㡣㤹㑦㘵㘲搱㜸㍡ぢ搲㘸ㄸ㡢挴㌰㘳㤱㝣㌲ㄵ㠹㙡摤つ搲㜴㌸ㅦ㡢愲㝡㉡㤷㌵攳㠹㥣㤱捤愵昲㤱㔸㌲㤲つ㈷㘳㤰㥢ㄹ扡挰ㅥ㠹散㐱ㅤ㐹㉢㑣㙡〰愱ぢㅤ扣㠷晢ㄷ㌹昸㔶㝡㌱つ扣攲晥慢扦㜷敤㍣㠳㙣㉦〸㄰〸㕤散㔴昴㜰㕦㜷昰ぢ㐹㍢㑣㝥㥦〲攰㘷摣搶㝢摦㜲㍤㕤攳㡡ㄳ挳慦昴㠵㕣挱㝢㜵〷摣捦㕣㌷愳ㄷ昱㐱㤱㌵㠸㈲搵㠹摡ㄷ攲て㍤㔶㉣㙦户㌷㝦㌵㠵ぢ㌷昱ㅥ散攵㐱敢扤摢㥥㥢㝡晤㜲敦愲ㄹ〱晦㡦㈱戱㍤敢〵㈲昱㔸〸㔴㘲换て换愳㤰攵昲㘰挸㤱㜶〱挵攲愷愱戴攷挱㌰搶㕦搸㝣㍣㠵㡦ㅣ㉤㈹昲㐳㐲昳㍥戲㌱挰㕥て㐱慦㘲㡢㌳㠶㐳㤹〳㥡㙢㑥㕣㠲㤴㕡戱㉦㘱愲捥摤㑡㍢っ㈴㜳ㅡ㠶攲摦㐱摡㝥ぢ摢㡡㤶搴㌲㍥〲㤵戱㡣㡢㜶㝦摡㤱挸㕢换㌸㥢挵愷〸㈲㠹㌰㌶扡〴㙣㠸㔸挶挸愴昳㍡昶搵㙣㍡㥥㌱㈳挹㔰挹慥㈳㡦㐲㥤㔰搹挹つ㌱㔷㜱㜲㉣ぢ㙥㐳㡥〶㡣㠶扦㌷昵ち㕤㡡㤶搵㡥攷㔹㡢㔵〷扦ㄸ晤慢慦㕦愸敦㘰〸ㄵ㐰挱㄰攴〹挰㠳挶晡㘳〰㐵昱昵㥦㕣㝣㙤摡㘰摦散挸挲ㅤ愸愴㔸㜸㌲㥡〲ぢㄹ㌲㔱㍢攱㈹挸摢昷愱㔴捣㡣㐷戳戱㜰㍣ㅣ㡦㐷㘰㔴㤹㌰挵㈲㘶㍥愱㐷搳㌱戰㔰ㅢ㙥㤰㘶昳搹㘸ち㤶㐲㔸㑦㈴攲戸㈵㘵㜲戱㤴㤱ち㘷㌲攱〸㙥㍢㝡㑥㍢戵㐱ㅡ捤㐷㜵㈳㤱搲つ㌳ㅡ㡦挷搲愹㜴㈲㡦㑤㤰㜷㈰㈳㙡㥡搱㜴㘸搶ㅥ㠹っ愳㡥㡣㄰㐴〱㐲㤷㌹㜸捦㑥㜸戹㠳㙦㤰慡㥡㠲搱て戵ㄳ㝥ㄹっ㘸搸㘰愷戱扤愵〰㠱搰㉥愷愲㠷晢㔷㌹昸㌳ㄴ㉤昹㝤ㅡ㜹㝤㌵昰摣つ〳攲ぢ㘸㤱慢戵戹敡慥〱ㅥ晦㝣㜲ㄴ㜵㥣㔵㈷ㄸ摣攰捡㤳㘳挰㡡敢ㅣ㥡㤵捣㠱㤸搵挵昵㐸㈹改㝤づつ㌶㔶挵㌸㐸收㕥ㄵ㝦ぢ搲昶㔵昱㝥戴愴㐴㍡㠱捡㄰改〷散晥戴戳㤰户㐴㙡挴愳戱㔴㌶ㄳ㑢㐵戱っ㈲㌱㔸捣改ㄸ㙥㐸改㐸㌸㤶㌶愲㌱㍤昴㐱扢㡥㍣ㅢ㜵㐲㌷㌸戹㐹收㍥攴攴㔸ㄶ扣ㄱ戹㍦捥慡昸㌰㕡敥戴㉡㙥㜲昰敢搰扦㕣㑥㙥㡦㤰㠳㉡㤸挱摣〶攰㐱㘳晤摤㡡㤴攲敢㠳㉥扥㌶㔷挵晤ㅤ㔹挸㤰㠶㘲攱㍢搰ㄴ㔸㜸㍢昲㙡㔵㥣㡦扣扤戱ㄸ搰搴㕣㍥㥦㐸㠰㠵㐹㍤㤱捤ㅡ〶戸㤹㑥愶㌳ㄹ㘰昲摡〵つ㔲㍤㥦㐹㤸㜱㍤㤷㑢㘵㘰ㅦ攸愹㑣㈶㥥㡢㐵〰㌲㠹㜴㈴㤱㑢㙢ㄷ㌶㐸㈳㘱搸捦㜰㔸愲摣慥戰搶搲搱㔴㌸㤶㠰ㄱ㤸㑦㤹㔸㕢昱㄰㘳㈸㡡㈹ㄷ愱㡥摣㐴昰㑥㠰搰㥤づ摥戳㉡敥㜲昰㡡㔴㔵㈲扤㘰㌰㐲慤㡡扢挱㠰挶慡㌰搹摥㘶㠰㐰㠸昱㠸㑥摣扦搷挱㙦㈵㉤㥦晣㤷攳〰愱㍦〷㕥戱慣っ晣㐰㜷昰㍥㥢捥戳㕢扥㜲〶㠸㜹㡤〴晦搲愱搸㈴㡥扥㜹戹晦摦㜶㜹㕦㤵〸㌹㙥慤慣戰慦㙤〴㤷ㄲ㔴〹㙡〰攲㐱戴搱改昹晦敢㌱慢㡥㙦捥扣捦㉥昰扥敦ㅥ㝡挸ㄹ晦㉣摡ㅤ攸昶㝦ち昹愵㜳㥦㡢扢㕣攵㈵㌸㐲㙡昹挰捡㑡㝣㌰㠵慤昸扡昱㑣愸昵㈴㘵㑦搷㘹㝢搷ㄶ㉤て摥㔰昹攷扦ㄶ㠳晦〳摡挱㡣㕣收〲㕢愴㔷㈳㉦挷㔰晤㜴㜴㍢ㅥ㔳㜹扦㕣攵晥㐶ㅢ㘵㝢㘰㘹愲㠶㈰〲摥㤲摢㔰㔹摥昸㔰摣㝥㑥㜰㘱㠹昳敤㡦挵㑤㡣㜳〲散㔴㕢㔳㙤搴挳户㌴㄰摥㐱挱ㄲ㝥㈹攴挰㘶捥昵㈴敡㘱㑤㉣づ晤㜱ㅣ㘹攴㥤ㄶ㙢㠸㔷昷㜴㜵户扤㜰愶っ㔵晢㤳㜰㝣昴㤴慤攱㥢㌶ㄳ㜹㥥㜰ㅦ搶攱㌹摣ㄵ㠵扡㝡〴戵ㅦ攵㐲㌲ㅥ愱㕤㐹㌶㉤㕢戴㜲㔱捡㝦㌵攴攰㍤㠰㤹戳㡢㔶慥戳㐳慡㐶㐰敥挲㡦㜸ㄸ愵㘴扤㤰っ㘴㘸敦戶晡ㄸ㕦㤴ㄲ敦㐲ㅦ散㠷㙢ち昱㜷ㄲ㌳〴㘱ㄱ㝦㤶挴敦戵㠸㔷㠱昸㌲㥢㤸ぢ㌶㈰慦㈳㌱昷〱愷扥昸㥣㥤㘱戹㜸搴捥㠰捡ㄷ晣㈲㕢㐲㘲捥㘵㡡㌲㕣扤㈳敡挷ㄷ戲㝦てㄸ〹㌲㠰愱㙡捥戵㝣慤ㅡ摥㥡㠷㡣㠸㈷㔱戳搳愲㥤挱㉣㍡㉥摡扡㕤攰晤㍥㐳攸㉢㘸㐹㙤㍡㌷㘰㌲〳摤攲㘹攴戹㜰㐵ㄵ㌵戸㕡㤴㠲摦㐸㝥㌰㌶㘰㌱㡦昱つ敤㈶攰㈰捤昱㐵㘹㔱〶㥤挳愹㠰扣㠵挴㡣㌹㔸挴捦㤲昸㔶㡢㜸㈵㠸㉦戱㠹㠱〱愷㙦㈷昱㜳つ㘲挶㌸戴㍢㉤攲㔵㈰㌶㙤㘲㑢㉣㜷愳㈰昸ㅤ㤲愰敥ㅢ攷㌷㐳ㄶ㝢挰敦㘳㐶搰㍡慥攳㐶搴㡦敦愴ㄱ昱〲㙡㜶攲户㡥攱㜵攴昷挵㜶㠱昷ㄳ㄰㈱挶㍤ㄴ扦㍦㠲戹㠰摦㉦㈱慦昸晤㑥搴㘸昰晢㉦挸ㄵ㐶〳㉣ㄶ㌲愲愱摤㘷㜱㘵㝣㔱㐶㕣㘰㜳挵搲散㡦㤱昸攵〶昱て㐹㝣扦㐵扣ち挴攷摡挴ㄶぢㅦ㈴㌱愳ㄱ㔶换㡣㙡㘸㥦戰㠸㔷㠲㜸扤㑤っっ㠴昳㐹晣〴ㄹ㙦搸㍢㝥㌳㐸戱〷晣昶搹㝣㜶㝥㝢㐷挴㙢愸搹㠹摦慢㌱扣㡥晣㥥戴ぢ扣摦㤹〸㌱搲愱昸晤㔹捣〵晣收搶愱昸㝤ㄶ㙡㌴昸晤㌰戰搸昶ㅣ慥㌰㠶愱㍤㐲㐰晤㡥㠴挵㉡㥢㉤ㄶ挳ㅦ㈵戵扦㐱捤㌰㠶昶㜹㡢㝡ㄵ愹㔷搸搴ㄶ挷ㅦ㈳㌵㈳㄰ㄶ挷ㄹ挹搰ㅥ户愸㔷㤲晡㜴㥢ㅡ㈸戰晣〹晣〴ㄹ㘴搸㍢㤶〷㥤㥡昳㙦㈹㠷搸㉣㍦摣晥㍤㘶㐴㌰㔸搱㠹攵ㄹっ慦㈳换搳㜶㠱昷㙢ㄶ㈱扡换扤㤸㡣㝣ち〹昹㔵㠲慦ㄱ㍣㑤昰っ〰挴愰㥣㕢搲㍣㡢㍣㉦晥㠴づ〵㔴挲晡扡㐵㜵〴㝥㤴戰挲攸慢㈱慣㙦〰㉢攸㑦㕡っ愵愷慡晤㈳挱戲㐵ㄳ㡢㈲㌱晦挹㈰敥昸ㅥ愲㝤晢挲㜳㍣捥晤㙦㘵㜹㠶摥慢敢㥥捥扢ぢ慦㠰晣㈶扢ㄹ〲㘰㝢㐴㠹挵挸㌴㔹昴ㅣ㔰昲㘲攲㡦户㌹搱昶㘹愰攳散〲敦㑢挶㈱㝡㥤㙡愲摦㐵〲散愰敢愸㈶扡〸㌵ㅡㄳ㝤ㅥ㔸㐱摦捤㥡㈸晤㐹敤〵〲摥㐳㈳ㄱ㌱〴㘲㙥扢㐰㘱扣摦挳㡦㠸〰㔸搴㜴㈹戵ㄷ〹㤴づ㐷挴攱㌶戵愵挳摦㈷㌵扤㐱㡢晡㔴ㄲ晥挰愲㠶づ㐷挴㈱㌶戵愵挳㍦㐲㐹㤰づ摦摥㘹攵㔲愷收晣㕡㌹㍣㠲㠹攰㡡㡣愸ㅦ㕦㘲㐴㥣㠱㥡㑤㤶㑦〳㙦戱㝣㈱㠶搷㔱㉢昷户ぢ扣敦㌱㠷㐶搱㤲搲捡㥦㈳㈱㕦㈱昸て㠲㕦㄰扣ち〰㌱㈸攷㤲㝤晣ㄲ㜹㕥㥣㝤㘸㈵㌲㑡㔸晦㘹㔱搱㈹㔴挲ち愰慦㠶戰晥ぢ㔸㐱㝦捥㘲㈸㍤㐵敤㌵㠲㘵㡢挶愰㤵㐲〳戱愳㐹〱昹㕢㔲搳ㄷ㜴㔰㘲ㅤ㌲捤㤹㌶㤵㑢捣㌵㔳㥦㕤攰㝤㈹㌹㐴攷㑤㡤㔷㘰昸㤸ㄵ㍤㌰㌵摥晦晥㥤㙢扣㜸扦捡㈷攸捤㔸攳㍤ㅦ㈹㡤㕦㑢挶㜸愱〰㔱昱ㅢ㄰㔳戹挸㠲㠰㕣㐰敡㑤つ㙡㝡㘶㥡戴愸戱㐱㐶挵慦㙣㙡㑢戹晡㐸㑤㈷挹㙡晢㐲㔲て㔸搴㔰摣愸昸㠵㑤つ㍣摡づ愲㈴㐸扦㘹敦㤴㡢捥搶ㅥ摣㘵㍡㙣㜹昴扦㥡㉣㙦㉡搷㑦㌱扣㡥捡昵ㄳ扢愰敤搵㘷㝡㙣ㅤ户ㅣ昵戸戵昵搱㐶搷㜷㌲戹挹昸㑤㥥㉡昷㤹ㄶ㥡㑥㡡㝡昲戶愸㡥㘴晢昱づ㘳ㄵ㕦慡㥣挴ぢ戹㜸㜳ㄱㅦ㙣戶㑦㈰昱愲㉥ㅦ㐴㜲摥㥤㤳㉡挷捡㥡戹愶㡡㤷改ㄶ㤸ㄳ㌵㍣㕦㥡敦挵搷昶敡昸㈸㔰㜹㕦㠸ㄱ攳㤰㥣昷㔶㕣敡㔹挲慥㡥攷搳慢㔱摣搱㈳戰㔸搸攴㠷昳㡣㘱ㄷ㕦㝤摣扢〸戱㝡ㄳ慡㐷晣ㄸ攲戴㠲㍦㔷昹搴づ捦摢㤰㍣ㄸ敡㠸攷㜴㌸㕣扥㜸㙤扤ㅣ挹㠷ㄱ㝣晥ち㘶攱ㅤ㘳㙢昴摡㝡㤷㑦摤㕥㤴㑥㕡ㅦ㐲㤴愵㤵昶㙢愸㝥昵捤搳㕥收昹昱㔳㝦㘹慡㙥㙣敢㉢㔹搵㈸㐷昶攳敢挱戳㝣㥡ㄶ昷昸扢㜳昶戴愴㔹㕤㠵捤ㄹ㘴户㉥㈷㔶昰㙢㝢㝡扥ㄱぢ敦攴㝦晤扡晦〷㘰挲㕥昵搴㝡摦㘴㥦挴〸挶ㄸ挸㈷晢ㅡ戱㝥㥤づて昰攴㝦晤扡㜸〹〳攰㈰㔴敤㑢㕢㙡㍢㥥㡦㔳摢昱㥤㥣㍣㙡㝦摦㕤㥢㔱㡤㘶摦㕥㙡㙦㙢愸晤敦敥摡戵㤶摡摥㤱晡摡㐷晥愲扢昶㉣㙡㜳ㅢ搰㡥㠴晥戸摦㜸捣扢摥㜸散ㄱ摦㐳㥤㜶㥤ㅢ攲收㜸㌴㐰㌷扥㑡搸㔹昷㉥㐷摢摥㠵挳愷㔱㔶〱敦昳㝣愲戴慦㡦慢挹戹㝡㜶㠱㘴㍥ㄷㅤ晤晡ㄶ㤴愶㜵晥㕦づ㝡㑢搳㐵愳扣戹扥愵昱㝦㌶挰愹〷㍥㈷㈳㡦〵ㄵ扢攲㥦戸〶㤰慤捡㐵㙥㉣扤㘶㠵㕤散挶搲戱㈴㘳㈴ㄹ搳㈳扥摤㤱〱㈷愰㑣㤲〱ㅤ㈷㉦㙥㐴㝤㌲挰戹挴㉤挸愸慥㤶戸扢愲㌳愹戰㈷扢戱㜷㍢搸㔳摣㔸晡㕦慥㘱㝤愳攳戰挲愸㌱捦戰晥〲㙤戴っ㡢慥㤸ㅡ㐰捣摤ㄵ㝤㉥㠵㡤扢戱㥦㜴戰〹㌷㤶㙥㡡㙢㔸㑦㜵ㅣ㔶㝡晥㘱搱㥢㘹ㄹ搶愳㑥㔷㑢摤㕤㍤收㘰摦敥挶㍥攱㘰㤷戹戱㌴攵㤵つ昱㈵っ㠸㌶てちㄱ扥愷㜱慦搰㡦摢攸晤㠰敥㐵昸㠸〶扦㉡昸愲㕤㜰㤰愲愷ぢ愰搰㡦搹攸㠳ㄵ㥡㑥㠱㐲㝦挱㐶㥦㐰㜴攸㔹愰㜹㠹慦㈳㐱愶㘸愳攸戶昹昱愹敤㡣㜴搵扡挴摦愱㤶㕡㔳㉦㐷て㙤敥攳㉢㐱㉢㘹㐷搱㥢愳㕥〵攴㌸㔱摣捡ㄵ㐰㤰〲㈵㘴搴挶㍢㍦㌷攲㡢㙦㕡㉥㘸昳㉢㐹㑤㠰㤲搵昸㈷扥ぢ攸㤲挹㘷㥤敥㝣敥摢挶㈴摢㥥㕢㠳㘹换户挸㠴收扡敡㙡㡤扢㉢㥡攵ち扢搶㡤愵昹慤戰敢摣搸㥦〳慢戸昶㤰捤㌵ㄴ㐲㈶㌴㙤ㄵ晡ㄳ㌶㥡㌲〹〸ㅡ扢ち晤㔷㌶摡㤲〸捤㕦㠵㝥搰㐶㕢ㄲ愱㐱慣搰て搸㘸㑢㈲㡥㕤㉣㘸ち㉢㤶㔰㈲㕤攲攳愰㙡㤷挰昹㈸昳㐸攰㐲愲㕣ㄲ愰搵摣㈲㠱摦〲愱愶扡㠹つ㍢ㄲ愰㈵敢㤲挰㐷㥣敥㕡㈴㜰㌱摢㥥㕢〲㌴㜸㕢㈴㐰㥢㔶㜵㤵㐳愲搱ㄵ㙤㔷㠵捤扢戱戴㔱ㄵ搶㜰㘱晤㌴ㄵ扣昶㠰敢㐴扦搵㘶攱晤㙤㉦㡦㠲㑤昴㈳㜸㡦㘰㠷㜲㌳㐰昰㔸愲搰㘲㉦㝥㝤㐱㙥挳捤ㅣ户摦㐶㑥㜰㙢㔵昵戶㈰ㄱ攴㝥搹㈸ぢ㜲㥦㙣收戸㍦㌶㜲㠲㝢㥦慡㔷㐰㈲挸つ慤㔱ㄶ攴㐶搶捣㜱〳㙢攴〴㌷㈷㔵敦ㄲ㈴㠲摣㜱ㅡ㘵㐱敥㌴捤ㅣ㜷㤸㐶㑥㜰扤慡㝡㕢㠹收㔲㘵㤹㉣摡〹㘶㠲㕣㤶捤ㅡ㕣㜲慡㐶〹㠹㈰搷㔱愳㉣挸昵搳捣㜱摤㌴㜲㠲㝡愹敡㤵㠹愶㑡戲㑣㔶散〴㌳㐱慡㕦戳〶㔵㑢搵搸㠶㐴㤰晡搲㈸ぢ㔲㑦㥡㌹敡㐷㈳㈷㤴攰搸昶戳搴㉦晢ㄲㄴ㈰㘹㕡戱ㄴ㡦挲㔶㤱㜰㉥㐱收户㘳挹摡㜶慣㘲ㅣ摢㙤㉣㔳㘴㐲㘴愰㜲〷昹㝦㉦㠲㍢㐸㘶戵搷㔵慣㜰搷攵〸㐲㘴㠹慡扢挳慡换改户搵つ㌹〳ㄶ散㐱敤ㅡ搷搹扢㠶㝡摣昲㌲㔶㘲〳慡攸扤敥愲㉢㔸挴㜲挵摣㉢㤹㈳㑡攵摥挵㥣㐲㜱㔸扢㤸㐳㠲㝣ㄴ慡㠸搸慢㙣㉣㑢㐲㈴㔱㠳㝤㌷ㄲ㌸㜲㘴愱捡㕦慤昲㝥愲攷昹㝡㔲㜳戵慡㌰〱㉣㜳扤㑥㕦㈳〰㘳㝤挶戲攳戵ㄲ扦㙦㔳摥捦㝥攳㘹㐹㠳㘶晦〶愶㐱㍢搸㐰愹㍡㠷㕡摦㉣攱搷搹㐹戲愴搹攸㠱摥ㄲ㐵㡦㠱㜳散扥㘳㍣㑥㠰㙢㝢㜱〶挸㘳愸㕥戱挷㠴扤搶㠷㈱慦〱㌷昸改ㄲ㈱㥢㈹㘶〵戹㐵㔶挹昷㌴㈸㥡㈹㔲昸㔹㘱て扡愳㔰昶㜲挳㝢㉦㝡㄰散㔵㡤敤㕡收ㄴち㉤捡敢㤰挳㍦昵㈷㔴ㄱ戱敦㜳㘱㐳㈴㔱㤲扦ㅥ〹昹㝥㠲て〰〴㐲愴㔲〵ㅦ㈴敥〶㠲て戱挰㑦挲㘳攷㘶戵㜲攸挸㙦扥昴㠷㙦㐸昲㡢㐵〳戶搷愶捡昰㕤㝥ㄶ户敢捡晥㐴㉦㘹㈱つ㔸㈸挲愰㤵㙣㈸㑤㥦㕤㐴㉤㝢愳ㅡ㈳ㄶ㘰㘶晣愳て㌲昷㔴搸㠳愵㌱㝢㐶㘵愹㡢㜶㈳ㄸ搴㍤㌹㌵㈹㍦㑣㝥戱ㄳ攱㑡慡扣㈰愳挹㐸敤㈶ㄲ㙦〴昱捤㑤攲㘶搲㈲愶㐰ㄴ昱㉤慣戱㘱昹晡昱㤵ㅢ攴㥦㌴改㥢㐹㡢㥥ㄲ㔳攲攴㐸攴㙤㑤挲㘶搲㈲愴㔴ㄵ㈱㐷㈱敦㘸ㄲ㌶㤳ㄶ㈱㈵慦〸㌹〲㜹㔷㤳戰㤹㔴㠴㐱㑥㤹捡㑣㡦㕥㕤㐱㑥愶ㄵ挳攱戶㘲㌸慥㔶っ〷搰㡡㘱㑦㉤㤸扥晦てㅡ扦攸て</t>
  </si>
  <si>
    <t>První z tabulek simuluje dobu trvání projektu výstavby bez zahrnutí vlivu externího rizikového faktoru, který ma dopad na všechny původně uvažované rizikové faktory.</t>
  </si>
  <si>
    <t>Příklad 7.4 – Vyhledávací tabulky</t>
  </si>
  <si>
    <r>
      <t xml:space="preserve">Ve spodní tabulce se generuje index počasí pomocí </t>
    </r>
    <r>
      <rPr>
        <i/>
        <sz val="10"/>
        <rFont val="Arial"/>
        <family val="2"/>
        <charset val="238"/>
      </rPr>
      <t>Custom</t>
    </r>
    <r>
      <rPr>
        <sz val="10"/>
        <rFont val="Arial"/>
        <family val="2"/>
        <charset val="238"/>
      </rPr>
      <t xml:space="preserve"> rozdělení, jehož výstup vstupuje do vyhledávací tabulky vpravo, kterou se upravují původní hodnoty rizikových faktorů.</t>
    </r>
  </si>
</sst>
</file>

<file path=xl/styles.xml><?xml version="1.0" encoding="utf-8"?>
<styleSheet xmlns="http://schemas.openxmlformats.org/spreadsheetml/2006/main">
  <numFmts count="1">
    <numFmt numFmtId="164" formatCode="0.0"/>
  </numFmts>
  <fonts count="12">
    <font>
      <sz val="10"/>
      <name val="Arial"/>
    </font>
    <font>
      <sz val="10"/>
      <name val="Arial"/>
      <family val="2"/>
      <charset val="238"/>
    </font>
    <font>
      <sz val="8"/>
      <name val="Arial"/>
      <family val="2"/>
      <charset val="238"/>
    </font>
    <font>
      <sz val="12"/>
      <name val="Times New Roman"/>
      <family val="1"/>
    </font>
    <font>
      <sz val="16"/>
      <name val="Arial"/>
      <family val="2"/>
    </font>
    <font>
      <sz val="10"/>
      <name val="Arial"/>
      <family val="2"/>
    </font>
    <font>
      <b/>
      <sz val="10"/>
      <name val="Arial"/>
      <family val="2"/>
    </font>
    <font>
      <b/>
      <sz val="10"/>
      <color indexed="10"/>
      <name val="Arial"/>
      <family val="2"/>
      <charset val="238"/>
    </font>
    <font>
      <sz val="10"/>
      <color indexed="12"/>
      <name val="Arial"/>
      <family val="2"/>
    </font>
    <font>
      <b/>
      <i/>
      <sz val="10"/>
      <name val="Arial"/>
      <family val="2"/>
    </font>
    <font>
      <b/>
      <sz val="10"/>
      <name val="Arial"/>
      <family val="2"/>
      <charset val="238"/>
    </font>
    <font>
      <i/>
      <sz val="10"/>
      <name val="Arial"/>
      <family val="2"/>
      <charset val="238"/>
    </font>
  </fonts>
  <fills count="7">
    <fill>
      <patternFill patternType="none"/>
    </fill>
    <fill>
      <patternFill patternType="gray125"/>
    </fill>
    <fill>
      <patternFill patternType="solid">
        <fgColor indexed="22"/>
        <bgColor indexed="64"/>
      </patternFill>
    </fill>
    <fill>
      <patternFill patternType="solid">
        <fgColor indexed="11"/>
        <bgColor indexed="9"/>
      </patternFill>
    </fill>
    <fill>
      <patternFill patternType="solid">
        <fgColor theme="0"/>
        <bgColor indexed="9"/>
      </patternFill>
    </fill>
    <fill>
      <patternFill patternType="solid">
        <fgColor rgb="FF00FF00"/>
        <bgColor indexed="64"/>
      </patternFill>
    </fill>
    <fill>
      <patternFill patternType="solid">
        <fgColor rgb="FF00FFFF"/>
        <bgColor indexed="64"/>
      </patternFill>
    </fill>
  </fills>
  <borders count="41">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2">
    <xf numFmtId="0" fontId="0" fillId="0" borderId="0"/>
    <xf numFmtId="9" fontId="1" fillId="0" borderId="0" applyFont="0" applyFill="0" applyBorder="0" applyAlignment="0" applyProtection="0"/>
  </cellStyleXfs>
  <cellXfs count="81">
    <xf numFmtId="0" fontId="0" fillId="0" borderId="0" xfId="0"/>
    <xf numFmtId="0" fontId="0" fillId="0" borderId="0" xfId="0" applyProtection="1">
      <protection locked="0"/>
    </xf>
    <xf numFmtId="0" fontId="3" fillId="0" borderId="0" xfId="0" applyFont="1"/>
    <xf numFmtId="0" fontId="4" fillId="0" borderId="0" xfId="0" applyFont="1" applyProtection="1">
      <protection locked="0"/>
    </xf>
    <xf numFmtId="0" fontId="5" fillId="0" borderId="0" xfId="0" applyFont="1"/>
    <xf numFmtId="9" fontId="8" fillId="0" borderId="0" xfId="1" applyFont="1" applyBorder="1" applyAlignment="1">
      <alignment horizontal="center"/>
    </xf>
    <xf numFmtId="9" fontId="8" fillId="0" borderId="1" xfId="1" applyFont="1" applyBorder="1" applyAlignment="1">
      <alignment horizontal="center"/>
    </xf>
    <xf numFmtId="0" fontId="8" fillId="0" borderId="3" xfId="0" applyFont="1" applyBorder="1" applyAlignment="1">
      <alignment horizontal="center"/>
    </xf>
    <xf numFmtId="0" fontId="8" fillId="0" borderId="3" xfId="0" applyFont="1" applyBorder="1" applyAlignment="1" applyProtection="1">
      <alignment horizontal="center"/>
      <protection locked="0"/>
    </xf>
    <xf numFmtId="0" fontId="10" fillId="0" borderId="0" xfId="0" applyFont="1"/>
    <xf numFmtId="0" fontId="0" fillId="0" borderId="0" xfId="0" quotePrefix="1"/>
    <xf numFmtId="0" fontId="9" fillId="0" borderId="0" xfId="0" applyFont="1" applyBorder="1" applyAlignment="1">
      <alignment horizontal="center"/>
    </xf>
    <xf numFmtId="0" fontId="8" fillId="0" borderId="0" xfId="0" applyFont="1" applyBorder="1" applyAlignment="1">
      <alignment horizontal="center"/>
    </xf>
    <xf numFmtId="0" fontId="8" fillId="0" borderId="0" xfId="0" applyFont="1" applyBorder="1" applyAlignment="1" applyProtection="1">
      <alignment horizontal="center"/>
      <protection locked="0"/>
    </xf>
    <xf numFmtId="0" fontId="5" fillId="0" borderId="0" xfId="0" applyFont="1" applyFill="1" applyBorder="1" applyAlignment="1">
      <alignment horizontal="center"/>
    </xf>
    <xf numFmtId="0" fontId="0" fillId="0" borderId="0" xfId="0" applyFill="1" applyProtection="1">
      <protection locked="0"/>
    </xf>
    <xf numFmtId="1" fontId="5" fillId="4" borderId="11" xfId="0" applyNumberFormat="1" applyFont="1" applyFill="1" applyBorder="1" applyAlignment="1">
      <alignment horizontal="center"/>
    </xf>
    <xf numFmtId="1" fontId="5" fillId="4" borderId="3" xfId="0" applyNumberFormat="1" applyFont="1" applyFill="1" applyBorder="1" applyAlignment="1">
      <alignment horizontal="center"/>
    </xf>
    <xf numFmtId="0" fontId="5" fillId="0" borderId="0" xfId="0" applyFont="1" applyFill="1"/>
    <xf numFmtId="0" fontId="9" fillId="0" borderId="0" xfId="0" applyFont="1" applyFill="1" applyBorder="1" applyAlignment="1">
      <alignment horizontal="center"/>
    </xf>
    <xf numFmtId="0" fontId="6" fillId="0" borderId="0" xfId="0" applyFont="1" applyFill="1" applyBorder="1" applyAlignment="1">
      <alignment horizontal="center" vertical="center"/>
    </xf>
    <xf numFmtId="1" fontId="5" fillId="0" borderId="0" xfId="0" applyNumberFormat="1" applyFont="1" applyFill="1" applyBorder="1" applyAlignment="1">
      <alignment horizontal="center"/>
    </xf>
    <xf numFmtId="0" fontId="10" fillId="0" borderId="0" xfId="0" applyFont="1" applyFill="1" applyBorder="1" applyAlignment="1">
      <alignment horizontal="left"/>
    </xf>
    <xf numFmtId="0" fontId="6" fillId="2" borderId="13" xfId="0" applyFont="1" applyFill="1" applyBorder="1" applyAlignment="1">
      <alignment horizontal="center"/>
    </xf>
    <xf numFmtId="0" fontId="6" fillId="2" borderId="17" xfId="0" applyFont="1" applyFill="1" applyBorder="1" applyAlignment="1">
      <alignment horizontal="center"/>
    </xf>
    <xf numFmtId="0" fontId="5" fillId="0" borderId="18" xfId="0" applyFont="1" applyBorder="1" applyAlignment="1">
      <alignment horizontal="center"/>
    </xf>
    <xf numFmtId="0" fontId="5" fillId="0" borderId="19" xfId="0" applyFont="1" applyBorder="1" applyAlignment="1">
      <alignment horizontal="center"/>
    </xf>
    <xf numFmtId="0" fontId="5" fillId="0" borderId="20" xfId="0" applyFont="1" applyBorder="1" applyAlignment="1">
      <alignment horizontal="center"/>
    </xf>
    <xf numFmtId="0" fontId="5" fillId="0" borderId="21" xfId="0" applyFont="1" applyBorder="1" applyAlignment="1">
      <alignment horizontal="center"/>
    </xf>
    <xf numFmtId="9" fontId="8" fillId="0" borderId="4" xfId="1" applyFont="1" applyBorder="1" applyAlignment="1">
      <alignment horizontal="center"/>
    </xf>
    <xf numFmtId="9" fontId="8" fillId="0" borderId="22" xfId="1" applyFont="1" applyBorder="1" applyAlignment="1">
      <alignment horizontal="center"/>
    </xf>
    <xf numFmtId="9" fontId="8" fillId="0" borderId="5" xfId="1" applyFont="1" applyBorder="1" applyAlignment="1">
      <alignment horizontal="center"/>
    </xf>
    <xf numFmtId="9" fontId="8" fillId="0" borderId="7" xfId="1" applyFont="1" applyBorder="1" applyAlignment="1">
      <alignment horizontal="center"/>
    </xf>
    <xf numFmtId="9" fontId="8" fillId="0" borderId="9" xfId="1" applyFont="1" applyBorder="1" applyAlignment="1">
      <alignment horizontal="center"/>
    </xf>
    <xf numFmtId="9" fontId="8" fillId="0" borderId="24" xfId="1" applyFont="1" applyBorder="1" applyAlignment="1">
      <alignment horizontal="center"/>
    </xf>
    <xf numFmtId="9" fontId="8" fillId="0" borderId="10" xfId="1" applyFont="1" applyBorder="1" applyAlignment="1">
      <alignment horizontal="center"/>
    </xf>
    <xf numFmtId="0" fontId="6" fillId="2" borderId="26" xfId="0" applyFont="1" applyFill="1" applyBorder="1" applyAlignment="1">
      <alignment horizontal="center"/>
    </xf>
    <xf numFmtId="164" fontId="5" fillId="5" borderId="28" xfId="0" applyNumberFormat="1" applyFont="1" applyFill="1" applyBorder="1" applyAlignment="1">
      <alignment horizontal="center"/>
    </xf>
    <xf numFmtId="1" fontId="5" fillId="4" borderId="29" xfId="0" applyNumberFormat="1" applyFont="1" applyFill="1" applyBorder="1" applyAlignment="1">
      <alignment horizontal="center"/>
    </xf>
    <xf numFmtId="164" fontId="5" fillId="5" borderId="6" xfId="0" applyNumberFormat="1" applyFont="1" applyFill="1" applyBorder="1" applyAlignment="1">
      <alignment horizontal="center"/>
    </xf>
    <xf numFmtId="1" fontId="5" fillId="4" borderId="30" xfId="0" applyNumberFormat="1" applyFont="1" applyFill="1" applyBorder="1" applyAlignment="1">
      <alignment horizontal="center"/>
    </xf>
    <xf numFmtId="164" fontId="5" fillId="5" borderId="8" xfId="0" applyNumberFormat="1" applyFont="1" applyFill="1" applyBorder="1" applyAlignment="1">
      <alignment horizontal="center"/>
    </xf>
    <xf numFmtId="1" fontId="5" fillId="4" borderId="31" xfId="0" applyNumberFormat="1" applyFont="1" applyFill="1" applyBorder="1" applyAlignment="1">
      <alignment horizontal="center"/>
    </xf>
    <xf numFmtId="1" fontId="5" fillId="4" borderId="32" xfId="0" applyNumberFormat="1" applyFont="1" applyFill="1" applyBorder="1" applyAlignment="1">
      <alignment horizontal="center"/>
    </xf>
    <xf numFmtId="0" fontId="5" fillId="0" borderId="36" xfId="0" applyFont="1" applyBorder="1" applyAlignment="1">
      <alignment horizontal="center"/>
    </xf>
    <xf numFmtId="0" fontId="5" fillId="0" borderId="37" xfId="0" applyFont="1" applyBorder="1" applyAlignment="1">
      <alignment horizontal="center"/>
    </xf>
    <xf numFmtId="0" fontId="5" fillId="0" borderId="38" xfId="0" applyFont="1" applyBorder="1" applyAlignment="1">
      <alignment horizontal="center"/>
    </xf>
    <xf numFmtId="0" fontId="6" fillId="0" borderId="36" xfId="0" applyFont="1" applyBorder="1" applyAlignment="1">
      <alignment horizontal="left"/>
    </xf>
    <xf numFmtId="0" fontId="6" fillId="0" borderId="37" xfId="0" applyFont="1" applyBorder="1" applyAlignment="1">
      <alignment horizontal="left"/>
    </xf>
    <xf numFmtId="0" fontId="6" fillId="0" borderId="37" xfId="0" applyFont="1" applyBorder="1"/>
    <xf numFmtId="0" fontId="6" fillId="0" borderId="38" xfId="0" applyFont="1" applyBorder="1"/>
    <xf numFmtId="0" fontId="6" fillId="0" borderId="33" xfId="0" applyFont="1" applyBorder="1" applyAlignment="1">
      <alignment horizontal="left"/>
    </xf>
    <xf numFmtId="0" fontId="5" fillId="3" borderId="12" xfId="0" applyFont="1" applyFill="1" applyBorder="1" applyAlignment="1">
      <alignment horizontal="center"/>
    </xf>
    <xf numFmtId="0" fontId="5" fillId="2" borderId="39" xfId="0" applyFont="1" applyFill="1" applyBorder="1" applyAlignment="1">
      <alignment horizontal="center"/>
    </xf>
    <xf numFmtId="0" fontId="5" fillId="2" borderId="14" xfId="0" applyFont="1" applyFill="1" applyBorder="1" applyAlignment="1">
      <alignment horizontal="center"/>
    </xf>
    <xf numFmtId="0" fontId="5" fillId="2" borderId="40" xfId="0" applyFont="1" applyFill="1" applyBorder="1" applyAlignment="1">
      <alignment horizontal="center"/>
    </xf>
    <xf numFmtId="0" fontId="8" fillId="0" borderId="6" xfId="0" applyFont="1" applyBorder="1" applyAlignment="1">
      <alignment horizontal="center"/>
    </xf>
    <xf numFmtId="0" fontId="8" fillId="0" borderId="30" xfId="0" applyFont="1" applyBorder="1" applyAlignment="1">
      <alignment horizontal="center"/>
    </xf>
    <xf numFmtId="0" fontId="8" fillId="0" borderId="6" xfId="0" applyFont="1" applyBorder="1" applyAlignment="1" applyProtection="1">
      <alignment horizontal="center"/>
      <protection locked="0"/>
    </xf>
    <xf numFmtId="0" fontId="8" fillId="0" borderId="30" xfId="0" applyFont="1" applyBorder="1" applyAlignment="1" applyProtection="1">
      <alignment horizontal="center"/>
      <protection locked="0"/>
    </xf>
    <xf numFmtId="0" fontId="8" fillId="0" borderId="8" xfId="0" applyFont="1" applyBorder="1" applyAlignment="1" applyProtection="1">
      <alignment horizontal="center"/>
      <protection locked="0"/>
    </xf>
    <xf numFmtId="0" fontId="8" fillId="0" borderId="31" xfId="0" applyFont="1" applyBorder="1" applyAlignment="1" applyProtection="1">
      <alignment horizontal="center"/>
      <protection locked="0"/>
    </xf>
    <xf numFmtId="0" fontId="8" fillId="0" borderId="32" xfId="0" applyFont="1" applyBorder="1" applyAlignment="1" applyProtection="1">
      <alignment horizontal="center"/>
      <protection locked="0"/>
    </xf>
    <xf numFmtId="164" fontId="5" fillId="0" borderId="13" xfId="0" applyNumberFormat="1" applyFont="1" applyBorder="1" applyAlignment="1">
      <alignment horizontal="center"/>
    </xf>
    <xf numFmtId="164" fontId="5" fillId="0" borderId="23" xfId="0" applyNumberFormat="1" applyFont="1" applyBorder="1" applyAlignment="1">
      <alignment horizontal="center"/>
    </xf>
    <xf numFmtId="164" fontId="5" fillId="0" borderId="17" xfId="0" applyNumberFormat="1" applyFont="1" applyBorder="1" applyAlignment="1">
      <alignment horizontal="center"/>
    </xf>
    <xf numFmtId="0" fontId="10" fillId="0" borderId="12" xfId="0" applyFont="1" applyFill="1" applyBorder="1" applyAlignment="1">
      <alignment horizontal="left"/>
    </xf>
    <xf numFmtId="0" fontId="10" fillId="0" borderId="33" xfId="0" applyFont="1" applyBorder="1" applyAlignment="1"/>
    <xf numFmtId="2" fontId="7" fillId="6" borderId="12" xfId="0" applyNumberFormat="1" applyFont="1" applyFill="1" applyBorder="1" applyAlignment="1">
      <alignment horizontal="center"/>
    </xf>
    <xf numFmtId="0" fontId="1" fillId="0" borderId="0" xfId="0" applyFont="1"/>
    <xf numFmtId="0" fontId="9" fillId="0" borderId="0" xfId="0" applyFont="1" applyBorder="1" applyAlignment="1">
      <alignment horizontal="center"/>
    </xf>
    <xf numFmtId="0" fontId="6" fillId="2" borderId="22"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25" xfId="0" applyFont="1" applyFill="1" applyBorder="1" applyAlignment="1">
      <alignment horizontal="center" vertical="center"/>
    </xf>
    <xf numFmtId="0" fontId="6" fillId="2" borderId="27" xfId="0" applyFont="1" applyFill="1" applyBorder="1" applyAlignment="1">
      <alignment horizontal="center" vertical="center"/>
    </xf>
    <xf numFmtId="0" fontId="5" fillId="2" borderId="14" xfId="0" applyFont="1" applyFill="1" applyBorder="1" applyAlignment="1">
      <alignment horizontal="center"/>
    </xf>
    <xf numFmtId="0" fontId="5" fillId="2" borderId="15" xfId="0" applyFont="1" applyFill="1" applyBorder="1" applyAlignment="1">
      <alignment horizontal="center"/>
    </xf>
    <xf numFmtId="0" fontId="5" fillId="2" borderId="16" xfId="0" applyFont="1" applyFill="1" applyBorder="1" applyAlignment="1">
      <alignment horizontal="center"/>
    </xf>
    <xf numFmtId="164" fontId="10" fillId="6" borderId="34" xfId="0" applyNumberFormat="1" applyFont="1" applyFill="1" applyBorder="1" applyAlignment="1">
      <alignment horizontal="center"/>
    </xf>
    <xf numFmtId="0" fontId="10" fillId="0" borderId="34" xfId="0" applyFont="1" applyBorder="1" applyAlignment="1">
      <alignment horizontal="center"/>
    </xf>
    <xf numFmtId="0" fontId="10" fillId="0" borderId="35" xfId="0" applyFont="1" applyBorder="1" applyAlignment="1">
      <alignment horizontal="center"/>
    </xf>
  </cellXfs>
  <cellStyles count="2">
    <cellStyle name="normální" xfId="0" builtinId="0"/>
    <cellStyle name="procent"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voseconsulting.com/" TargetMode="External"/></Relationships>
</file>

<file path=xl/drawings/drawing1.xml><?xml version="1.0" encoding="utf-8"?>
<xdr:wsDr xmlns:xdr="http://schemas.openxmlformats.org/drawingml/2006/spreadsheetDrawing" xmlns:a="http://schemas.openxmlformats.org/drawingml/2006/main">
  <xdr:twoCellAnchor>
    <xdr:from>
      <xdr:col>0</xdr:col>
      <xdr:colOff>190500</xdr:colOff>
      <xdr:row>0</xdr:row>
      <xdr:rowOff>0</xdr:rowOff>
    </xdr:from>
    <xdr:to>
      <xdr:col>3</xdr:col>
      <xdr:colOff>400050</xdr:colOff>
      <xdr:row>3</xdr:row>
      <xdr:rowOff>0</xdr:rowOff>
    </xdr:to>
    <xdr:pic>
      <xdr:nvPicPr>
        <xdr:cNvPr id="1033" name="Picture 9" descr="new_logo">
          <a:hlinkClick xmlns:r="http://schemas.openxmlformats.org/officeDocument/2006/relationships" r:id="rId1"/>
        </xdr:cNvPr>
        <xdr:cNvPicPr>
          <a:picLocks noChangeAspect="1" noChangeArrowheads="1"/>
        </xdr:cNvPicPr>
      </xdr:nvPicPr>
      <xdr:blipFill>
        <a:blip xmlns:r="http://schemas.openxmlformats.org/officeDocument/2006/relationships" r:embed="rId2"/>
        <a:srcRect/>
        <a:stretch>
          <a:fillRect/>
        </a:stretch>
      </xdr:blipFill>
      <xdr:spPr bwMode="auto">
        <a:xfrm>
          <a:off x="190500" y="0"/>
          <a:ext cx="2247900" cy="600075"/>
        </a:xfrm>
        <a:prstGeom prst="rect">
          <a:avLst/>
        </a:prstGeom>
        <a:noFill/>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C31"/>
  <sheetViews>
    <sheetView workbookViewId="0"/>
  </sheetViews>
  <sheetFormatPr defaultRowHeight="12.75"/>
  <cols>
    <col min="1" max="2" width="36.7109375" customWidth="1"/>
  </cols>
  <sheetData>
    <row r="1" spans="1:3">
      <c r="A1" s="9" t="s">
        <v>0</v>
      </c>
    </row>
    <row r="3" spans="1:3">
      <c r="A3" t="s">
        <v>1</v>
      </c>
      <c r="B3" t="s">
        <v>2</v>
      </c>
      <c r="C3">
        <v>0</v>
      </c>
    </row>
    <row r="4" spans="1:3">
      <c r="A4" t="s">
        <v>3</v>
      </c>
    </row>
    <row r="5" spans="1:3">
      <c r="A5" t="s">
        <v>4</v>
      </c>
    </row>
    <row r="7" spans="1:3">
      <c r="A7" s="9" t="s">
        <v>5</v>
      </c>
      <c r="B7" t="s">
        <v>6</v>
      </c>
    </row>
    <row r="8" spans="1:3">
      <c r="B8">
        <v>2</v>
      </c>
    </row>
    <row r="10" spans="1:3">
      <c r="A10" t="s">
        <v>7</v>
      </c>
    </row>
    <row r="11" spans="1:3">
      <c r="A11" t="e">
        <f>CB_DATA_!#REF!</f>
        <v>#REF!</v>
      </c>
      <c r="B11" t="e">
        <f>'Vyhledávací tabulky'!#REF!</f>
        <v>#REF!</v>
      </c>
    </row>
    <row r="13" spans="1:3">
      <c r="A13" t="s">
        <v>8</v>
      </c>
    </row>
    <row r="14" spans="1:3">
      <c r="A14" t="s">
        <v>17</v>
      </c>
      <c r="B14" t="s">
        <v>12</v>
      </c>
    </row>
    <row r="16" spans="1:3">
      <c r="A16" t="s">
        <v>9</v>
      </c>
    </row>
    <row r="19" spans="1:2">
      <c r="A19" t="s">
        <v>10</v>
      </c>
    </row>
    <row r="20" spans="1:2">
      <c r="A20">
        <v>31</v>
      </c>
      <c r="B20">
        <v>31</v>
      </c>
    </row>
    <row r="25" spans="1:2">
      <c r="A25" s="9" t="s">
        <v>11</v>
      </c>
    </row>
    <row r="26" spans="1:2">
      <c r="A26" s="10" t="s">
        <v>13</v>
      </c>
      <c r="B26" s="10" t="s">
        <v>13</v>
      </c>
    </row>
    <row r="27" spans="1:2">
      <c r="A27" t="s">
        <v>18</v>
      </c>
      <c r="B27" t="s">
        <v>14</v>
      </c>
    </row>
    <row r="28" spans="1:2">
      <c r="A28" s="10" t="s">
        <v>15</v>
      </c>
      <c r="B28" s="10" t="s">
        <v>15</v>
      </c>
    </row>
    <row r="29" spans="1:2">
      <c r="A29" s="10" t="s">
        <v>16</v>
      </c>
      <c r="B29" s="10" t="s">
        <v>16</v>
      </c>
    </row>
    <row r="30" spans="1:2">
      <c r="A30" t="s">
        <v>43</v>
      </c>
      <c r="B30" t="s">
        <v>44</v>
      </c>
    </row>
    <row r="31" spans="1:2">
      <c r="A31" s="10" t="s">
        <v>15</v>
      </c>
      <c r="B31" s="10" t="s">
        <v>15</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dimension ref="A1:A4"/>
  <sheetViews>
    <sheetView tabSelected="1" workbookViewId="0">
      <selection activeCell="A5" sqref="A5"/>
    </sheetView>
  </sheetViews>
  <sheetFormatPr defaultRowHeight="12.75"/>
  <sheetData>
    <row r="1" spans="1:1">
      <c r="A1" s="9" t="s">
        <v>46</v>
      </c>
    </row>
    <row r="3" spans="1:1">
      <c r="A3" s="69" t="s">
        <v>45</v>
      </c>
    </row>
    <row r="4" spans="1:1">
      <c r="A4" s="69" t="s">
        <v>47</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B2:O23"/>
  <sheetViews>
    <sheetView workbookViewId="0">
      <selection activeCell="C17" sqref="C17:D17"/>
    </sheetView>
  </sheetViews>
  <sheetFormatPr defaultRowHeight="12.75"/>
  <cols>
    <col min="1" max="1" width="4.85546875" style="1" customWidth="1"/>
    <col min="2" max="2" width="4.5703125" style="1" customWidth="1"/>
    <col min="3" max="3" width="20.42578125" style="1" customWidth="1"/>
    <col min="4" max="4" width="10.140625" style="1" bestFit="1" customWidth="1"/>
    <col min="5" max="7" width="5" style="1" customWidth="1"/>
    <col min="8" max="8" width="5.5703125" style="1" customWidth="1"/>
    <col min="9" max="9" width="21.42578125" style="1" customWidth="1"/>
    <col min="10" max="10" width="11" style="1" customWidth="1"/>
    <col min="11" max="15" width="6.7109375" style="1" customWidth="1"/>
    <col min="16" max="16" width="10.140625" style="1" bestFit="1" customWidth="1"/>
    <col min="17" max="16384" width="9.140625" style="1"/>
  </cols>
  <sheetData>
    <row r="2" spans="2:15" ht="17.25" customHeight="1">
      <c r="K2" s="3"/>
    </row>
    <row r="3" spans="2:15" ht="17.25" customHeight="1">
      <c r="J3" s="2"/>
    </row>
    <row r="4" spans="2:15" ht="13.5" thickBot="1">
      <c r="B4" s="4"/>
      <c r="C4" s="4"/>
      <c r="D4" s="4"/>
      <c r="E4" s="4"/>
      <c r="F4" s="4"/>
      <c r="G4" s="4"/>
      <c r="H4" s="18"/>
      <c r="I4" s="18"/>
      <c r="J4" s="4"/>
    </row>
    <row r="5" spans="2:15">
      <c r="B5" s="4"/>
      <c r="C5" s="4"/>
      <c r="D5" s="23" t="s">
        <v>19</v>
      </c>
      <c r="E5" s="71" t="s">
        <v>21</v>
      </c>
      <c r="F5" s="71" t="s">
        <v>22</v>
      </c>
      <c r="G5" s="73" t="s">
        <v>23</v>
      </c>
      <c r="H5" s="20"/>
      <c r="I5" s="20"/>
      <c r="J5" s="23" t="s">
        <v>24</v>
      </c>
      <c r="K5" s="75" t="s">
        <v>25</v>
      </c>
      <c r="L5" s="76"/>
      <c r="M5" s="76"/>
      <c r="N5" s="76"/>
      <c r="O5" s="77"/>
    </row>
    <row r="6" spans="2:15" ht="13.5" thickBot="1">
      <c r="B6" s="4"/>
      <c r="C6" s="4"/>
      <c r="D6" s="36" t="s">
        <v>20</v>
      </c>
      <c r="E6" s="72"/>
      <c r="F6" s="72" t="s">
        <v>22</v>
      </c>
      <c r="G6" s="74" t="s">
        <v>23</v>
      </c>
      <c r="H6" s="20"/>
      <c r="I6" s="20"/>
      <c r="J6" s="24" t="s">
        <v>20</v>
      </c>
      <c r="K6" s="25">
        <v>1</v>
      </c>
      <c r="L6" s="26">
        <v>2</v>
      </c>
      <c r="M6" s="27">
        <v>3</v>
      </c>
      <c r="N6" s="26">
        <v>4</v>
      </c>
      <c r="O6" s="28">
        <v>5</v>
      </c>
    </row>
    <row r="7" spans="2:15">
      <c r="B7" s="44">
        <v>2</v>
      </c>
      <c r="C7" s="47" t="s">
        <v>31</v>
      </c>
      <c r="D7" s="37">
        <v>4.469209751087881</v>
      </c>
      <c r="E7" s="16">
        <v>3</v>
      </c>
      <c r="F7" s="16">
        <v>4</v>
      </c>
      <c r="G7" s="38">
        <v>6</v>
      </c>
      <c r="H7" s="21"/>
      <c r="I7" s="47" t="s">
        <v>31</v>
      </c>
      <c r="J7" s="63">
        <f t="shared" ref="J7:J12" si="0">D7*(1+HLOOKUP($D$15,$K$6:$O$12,B7))</f>
        <v>4.469209751087881</v>
      </c>
      <c r="K7" s="29">
        <v>0.4</v>
      </c>
      <c r="L7" s="30">
        <v>0.28000000000000003</v>
      </c>
      <c r="M7" s="29">
        <v>0</v>
      </c>
      <c r="N7" s="30">
        <v>0</v>
      </c>
      <c r="O7" s="31">
        <v>-0.02</v>
      </c>
    </row>
    <row r="8" spans="2:15">
      <c r="B8" s="45">
        <v>3</v>
      </c>
      <c r="C8" s="48" t="s">
        <v>33</v>
      </c>
      <c r="D8" s="39">
        <v>11.314249509974806</v>
      </c>
      <c r="E8" s="17">
        <v>9</v>
      </c>
      <c r="F8" s="17">
        <v>11</v>
      </c>
      <c r="G8" s="40">
        <v>13</v>
      </c>
      <c r="H8" s="21"/>
      <c r="I8" s="48" t="s">
        <v>33</v>
      </c>
      <c r="J8" s="64">
        <f t="shared" si="0"/>
        <v>11.314249509974806</v>
      </c>
      <c r="K8" s="5">
        <v>0.3</v>
      </c>
      <c r="L8" s="6">
        <v>0.2</v>
      </c>
      <c r="M8" s="5">
        <v>0</v>
      </c>
      <c r="N8" s="6">
        <v>-0.06</v>
      </c>
      <c r="O8" s="32">
        <v>-0.1</v>
      </c>
    </row>
    <row r="9" spans="2:15">
      <c r="B9" s="45">
        <v>4</v>
      </c>
      <c r="C9" s="49" t="s">
        <v>32</v>
      </c>
      <c r="D9" s="39">
        <v>2.1307795271027326</v>
      </c>
      <c r="E9" s="17">
        <v>2</v>
      </c>
      <c r="F9" s="17">
        <v>2</v>
      </c>
      <c r="G9" s="40">
        <v>3</v>
      </c>
      <c r="H9" s="21"/>
      <c r="I9" s="49" t="s">
        <v>32</v>
      </c>
      <c r="J9" s="64">
        <f t="shared" si="0"/>
        <v>2.1307795271027326</v>
      </c>
      <c r="K9" s="5">
        <v>0.1</v>
      </c>
      <c r="L9" s="6">
        <v>0.04</v>
      </c>
      <c r="M9" s="5">
        <v>0</v>
      </c>
      <c r="N9" s="6">
        <v>0</v>
      </c>
      <c r="O9" s="32">
        <v>-0.03</v>
      </c>
    </row>
    <row r="10" spans="2:15">
      <c r="B10" s="45">
        <v>5</v>
      </c>
      <c r="C10" s="48" t="s">
        <v>34</v>
      </c>
      <c r="D10" s="39">
        <v>6.291527362503559</v>
      </c>
      <c r="E10" s="17">
        <v>6</v>
      </c>
      <c r="F10" s="17">
        <v>7</v>
      </c>
      <c r="G10" s="40">
        <v>9</v>
      </c>
      <c r="H10" s="21"/>
      <c r="I10" s="48" t="s">
        <v>34</v>
      </c>
      <c r="J10" s="64">
        <f t="shared" si="0"/>
        <v>6.291527362503559</v>
      </c>
      <c r="K10" s="5">
        <v>0.4</v>
      </c>
      <c r="L10" s="6">
        <v>0.25</v>
      </c>
      <c r="M10" s="5">
        <v>0</v>
      </c>
      <c r="N10" s="6">
        <v>-0.12</v>
      </c>
      <c r="O10" s="32">
        <v>-0.18</v>
      </c>
    </row>
    <row r="11" spans="2:15">
      <c r="B11" s="45">
        <v>6</v>
      </c>
      <c r="C11" s="48" t="s">
        <v>35</v>
      </c>
      <c r="D11" s="39">
        <v>19.268112099798934</v>
      </c>
      <c r="E11" s="17">
        <v>15</v>
      </c>
      <c r="F11" s="17">
        <v>17</v>
      </c>
      <c r="G11" s="40">
        <v>21</v>
      </c>
      <c r="H11" s="21"/>
      <c r="I11" s="48" t="s">
        <v>35</v>
      </c>
      <c r="J11" s="64">
        <f t="shared" si="0"/>
        <v>19.268112099798934</v>
      </c>
      <c r="K11" s="5">
        <v>0.1</v>
      </c>
      <c r="L11" s="6">
        <v>0.04</v>
      </c>
      <c r="M11" s="5">
        <v>0</v>
      </c>
      <c r="N11" s="6">
        <v>0</v>
      </c>
      <c r="O11" s="32">
        <v>-0.02</v>
      </c>
    </row>
    <row r="12" spans="2:15" ht="13.5" thickBot="1">
      <c r="B12" s="46">
        <v>7</v>
      </c>
      <c r="C12" s="50" t="s">
        <v>36</v>
      </c>
      <c r="D12" s="41">
        <v>7.8360028737109095</v>
      </c>
      <c r="E12" s="42">
        <v>6</v>
      </c>
      <c r="F12" s="42">
        <v>7</v>
      </c>
      <c r="G12" s="43">
        <v>9</v>
      </c>
      <c r="H12" s="21"/>
      <c r="I12" s="50" t="s">
        <v>36</v>
      </c>
      <c r="J12" s="65">
        <f t="shared" si="0"/>
        <v>7.8360028737109095</v>
      </c>
      <c r="K12" s="33">
        <v>0.2</v>
      </c>
      <c r="L12" s="34">
        <v>0.08</v>
      </c>
      <c r="M12" s="33">
        <v>0</v>
      </c>
      <c r="N12" s="34">
        <v>-0.04</v>
      </c>
      <c r="O12" s="35">
        <v>-0.06</v>
      </c>
    </row>
    <row r="13" spans="2:15" ht="13.5" thickBot="1">
      <c r="B13" s="4"/>
      <c r="C13"/>
      <c r="D13" s="67" t="s">
        <v>41</v>
      </c>
      <c r="E13" s="78">
        <f>SUM(D7:D12)</f>
        <v>51.309881124178823</v>
      </c>
      <c r="F13" s="79"/>
      <c r="G13" s="80"/>
      <c r="H13" s="22"/>
      <c r="I13" s="66" t="s">
        <v>42</v>
      </c>
      <c r="J13" s="68">
        <f>SUM($J$7:$J$12)</f>
        <v>51.309881124178823</v>
      </c>
      <c r="K13" s="4"/>
      <c r="L13" s="4"/>
      <c r="M13" s="4"/>
      <c r="N13" s="4"/>
      <c r="O13" s="4"/>
    </row>
    <row r="14" spans="2:15" ht="13.5" thickBot="1">
      <c r="B14" s="4"/>
      <c r="C14" s="4"/>
      <c r="D14" s="4"/>
      <c r="E14" s="4"/>
      <c r="F14" s="4"/>
      <c r="G14" s="4"/>
      <c r="H14" s="18"/>
      <c r="I14" s="18"/>
      <c r="J14" s="4"/>
    </row>
    <row r="15" spans="2:15" ht="13.5" thickBot="1">
      <c r="B15" s="4"/>
      <c r="C15" s="51" t="s">
        <v>37</v>
      </c>
      <c r="D15" s="52">
        <v>3</v>
      </c>
      <c r="E15" s="14"/>
      <c r="F15" s="14"/>
      <c r="G15" s="14"/>
      <c r="H15" s="14"/>
      <c r="I15" s="14"/>
      <c r="J15" s="4"/>
    </row>
    <row r="16" spans="2:15">
      <c r="B16" s="4"/>
      <c r="C16" s="4"/>
      <c r="D16" s="4"/>
      <c r="E16" s="4"/>
      <c r="F16" s="4"/>
      <c r="G16" s="4"/>
      <c r="H16" s="18"/>
      <c r="I16" s="18"/>
      <c r="J16" s="4"/>
    </row>
    <row r="17" spans="2:10" ht="13.5" thickBot="1">
      <c r="B17" s="4"/>
      <c r="C17" s="70" t="s">
        <v>37</v>
      </c>
      <c r="D17" s="70"/>
      <c r="E17" s="11"/>
      <c r="F17" s="11"/>
      <c r="G17" s="11"/>
      <c r="H17" s="19"/>
      <c r="I17" s="19"/>
    </row>
    <row r="18" spans="2:10">
      <c r="B18" s="53" t="s">
        <v>40</v>
      </c>
      <c r="C18" s="54" t="s">
        <v>39</v>
      </c>
      <c r="D18" s="55" t="s">
        <v>38</v>
      </c>
      <c r="E18" s="14"/>
      <c r="F18" s="14"/>
      <c r="G18" s="14"/>
      <c r="H18" s="14"/>
      <c r="I18" s="14"/>
      <c r="J18" s="15"/>
    </row>
    <row r="19" spans="2:10">
      <c r="B19" s="56">
        <v>1</v>
      </c>
      <c r="C19" s="7" t="s">
        <v>26</v>
      </c>
      <c r="D19" s="57">
        <v>2</v>
      </c>
      <c r="E19" s="12"/>
      <c r="F19" s="12"/>
      <c r="G19" s="12"/>
      <c r="H19" s="12"/>
      <c r="I19" s="12"/>
    </row>
    <row r="20" spans="2:10">
      <c r="B20" s="58">
        <v>2</v>
      </c>
      <c r="C20" s="8" t="s">
        <v>27</v>
      </c>
      <c r="D20" s="59">
        <v>5</v>
      </c>
      <c r="E20" s="13"/>
      <c r="F20" s="13"/>
      <c r="G20" s="13"/>
      <c r="H20" s="13"/>
      <c r="I20" s="13"/>
    </row>
    <row r="21" spans="2:10">
      <c r="B21" s="58">
        <v>3</v>
      </c>
      <c r="C21" s="8" t="s">
        <v>28</v>
      </c>
      <c r="D21" s="59">
        <v>4</v>
      </c>
      <c r="E21" s="13"/>
      <c r="F21" s="13"/>
      <c r="G21" s="13"/>
      <c r="H21" s="13"/>
      <c r="I21" s="13"/>
    </row>
    <row r="22" spans="2:10">
      <c r="B22" s="58">
        <v>4</v>
      </c>
      <c r="C22" s="8" t="s">
        <v>29</v>
      </c>
      <c r="D22" s="59">
        <v>3</v>
      </c>
      <c r="E22" s="13"/>
      <c r="F22" s="13"/>
      <c r="G22" s="13"/>
      <c r="H22" s="13"/>
      <c r="I22" s="13"/>
    </row>
    <row r="23" spans="2:10" ht="13.5" thickBot="1">
      <c r="B23" s="60">
        <v>5</v>
      </c>
      <c r="C23" s="61" t="s">
        <v>30</v>
      </c>
      <c r="D23" s="62">
        <v>2</v>
      </c>
      <c r="E23" s="13"/>
      <c r="F23" s="13"/>
      <c r="G23" s="13"/>
      <c r="H23" s="13"/>
      <c r="I23" s="13"/>
    </row>
  </sheetData>
  <mergeCells count="6">
    <mergeCell ref="C17:D17"/>
    <mergeCell ref="E5:E6"/>
    <mergeCell ref="F5:F6"/>
    <mergeCell ref="G5:G6"/>
    <mergeCell ref="K5:O5"/>
    <mergeCell ref="E13:G13"/>
  </mergeCells>
  <phoneticPr fontId="2" type="noConversion"/>
  <pageMargins left="0.78740157499999996" right="0.78740157499999996" top="0.984251969" bottom="0.984251969" header="0.5" footer="0.5"/>
  <pageSetup paperSize="9"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Info</vt:lpstr>
      <vt:lpstr>Vyhledávací tabulky</vt:lpstr>
    </vt:vector>
  </TitlesOfParts>
  <Company>Vose Consulting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Vose Consulting</dc:creator>
  <cp:lastModifiedBy>Guest</cp:lastModifiedBy>
  <dcterms:created xsi:type="dcterms:W3CDTF">2003-03-28T17:02:24Z</dcterms:created>
  <dcterms:modified xsi:type="dcterms:W3CDTF">2009-06-12T08:35:39Z</dcterms:modified>
</cp:coreProperties>
</file>