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30" windowWidth="15180" windowHeight="8580" firstSheet="1" activeTab="1"/>
  </bookViews>
  <sheets>
    <sheet name="CB_DATA_" sheetId="4" state="hidden" r:id="rId1"/>
    <sheet name="Info" sheetId="2" r:id="rId2"/>
    <sheet name="NPV a casove korelace" sheetId="1" r:id="rId3"/>
  </sheets>
  <definedNames>
    <definedName name="CB_00c74caa5787463f9dbcddce28f477aa" localSheetId="2" hidden="1">'NPV a casove korelace'!$P$30</definedName>
    <definedName name="CB_03732840d7884ed4948ce4bda9ebfa92" localSheetId="2" hidden="1">'NPV a casove korelace'!$C$36</definedName>
    <definedName name="CB_056d13e1c4bf4b61a6dfd150f0b607aa" localSheetId="2" hidden="1">'NPV a casove korelace'!$K$16</definedName>
    <definedName name="CB_08788aba42b94ca393523464a4a63337" localSheetId="2" hidden="1">'NPV a casove korelace'!$I$16</definedName>
    <definedName name="CB_0a49b42bb1f94bf3a103f4413bd8ce7a" localSheetId="2" hidden="1">'NPV a casove korelace'!$I$34</definedName>
    <definedName name="CB_0db921de84d6407285f6d5331d35c268" localSheetId="2" hidden="1">'NPV a casove korelace'!$I$25</definedName>
    <definedName name="CB_0ef4499d883a4351a467566550b0babd" localSheetId="2" hidden="1">'NPV a casove korelace'!$J$34</definedName>
    <definedName name="CB_0f31dd530f634f4ca95d1b6ea66f36d7" localSheetId="2" hidden="1">'NPV a casove korelace'!$P$21</definedName>
    <definedName name="CB_11a64cb574c64dc791ce31127611f607" localSheetId="2" hidden="1">'NPV a casove korelace'!$M$34</definedName>
    <definedName name="CB_189c47c5bac143c08d6915b7f0c6067f" localSheetId="2" hidden="1">'NPV a casove korelace'!$P$21</definedName>
    <definedName name="CB_1b0166c506f04dce97299d94ef75cd39" localSheetId="2" hidden="1">'NPV a casove korelace'!$P$30</definedName>
    <definedName name="CB_206fe33972ae452b9d0209a0c6f4874b" localSheetId="2" hidden="1">'NPV a casove korelace'!$G$16</definedName>
    <definedName name="CB_2345ebbda7bf4a4eb729afbdedd0e518" localSheetId="2" hidden="1">'NPV a casove korelace'!$C$27</definedName>
    <definedName name="CB_23c043a9f8094f3d992a57a67d45af7d" localSheetId="2" hidden="1">'NPV a casove korelace'!$F$16</definedName>
    <definedName name="CB_24fcd97020b34b36b3c06b70f73dc3b4" localSheetId="2" hidden="1">'NPV a casove korelace'!$P$21</definedName>
    <definedName name="CB_2a922222836343c7a19b4f4d28fd52dc" localSheetId="2" hidden="1">'NPV a casove korelace'!$H$34</definedName>
    <definedName name="CB_2b0f934a2160406992aa66d6c97464f2" localSheetId="2" hidden="1">'NPV a casove korelace'!$M$25</definedName>
    <definedName name="CB_30f805a6e3f242de85ad3548e610f81c" localSheetId="2" hidden="1">'NPV a casove korelace'!$G$34</definedName>
    <definedName name="CB_38f04bf4f35d436b9815a50e72b73d2e" localSheetId="2" hidden="1">'NPV a casove korelace'!$E$34</definedName>
    <definedName name="CB_3ad30031de3a449788a4fc1cd793376c" localSheetId="2" hidden="1">'NPV a casove korelace'!$F$34</definedName>
    <definedName name="CB_486776eda8194c1da40155dd29434d53" localSheetId="2" hidden="1">'NPV a casove korelace'!$P$21</definedName>
    <definedName name="CB_5236ba04c26f4b57918cf6110d4c203a" localSheetId="2" hidden="1">'NPV a casove korelace'!$G$25</definedName>
    <definedName name="CB_5d7aa3290e1340029303dc0204923ac5" localSheetId="2" hidden="1">'NPV a casove korelace'!$D$16</definedName>
    <definedName name="CB_5ea7d6b3f1d84e869d9cc48dab81ddb4" localSheetId="2" hidden="1">'NPV a casove korelace'!$K$25</definedName>
    <definedName name="CB_63a3c8cdf78747859e5a585a67d634bd" localSheetId="0" hidden="1">#N/A</definedName>
    <definedName name="CB_65cca375c772461aa671bbb7067e2d12" localSheetId="2" hidden="1">'NPV a casove korelace'!$J$25</definedName>
    <definedName name="CB_6a74992297f74570a5cfe8f31a4e95ab" localSheetId="2" hidden="1">'NPV a casove korelace'!$P$21</definedName>
    <definedName name="CB_730c772f2ce2478ebc1ecb42a57452f6" localSheetId="2" hidden="1">'NPV a casove korelace'!$P$21</definedName>
    <definedName name="CB_746350bc9ba044b1a97fe25410241a57" localSheetId="2" hidden="1">'NPV a casove korelace'!$P$30</definedName>
    <definedName name="CB_8bfbcb05a6f9411591dcdf9ad69cb6ad" localSheetId="2" hidden="1">'NPV a casove korelace'!$P$30</definedName>
    <definedName name="CB_9e0004bfb6b14ecc90d20d23bfa47566" localSheetId="2" hidden="1">'NPV a casove korelace'!$P$21</definedName>
    <definedName name="CB_a34a54cceaa7480f926257c561621c71" localSheetId="2" hidden="1">'NPV a casove korelace'!$K$34</definedName>
    <definedName name="CB_a975aea942af4288b95a41288de43e3a" localSheetId="2" hidden="1">'NPV a casove korelace'!$D$25</definedName>
    <definedName name="CB_ab73895908cf4feb91e575508a41ad3b" localSheetId="2" hidden="1">'NPV a casove korelace'!$E$16</definedName>
    <definedName name="CB_b3612c6d42c34117af6f29aab24f189b" localSheetId="2" hidden="1">'NPV a casove korelace'!$P$21</definedName>
    <definedName name="CB_Block_00000000000000000000000000000000" localSheetId="0" hidden="1">"'7.0.0.0"</definedName>
    <definedName name="CB_Block_00000000000000000000000000000000" localSheetId="2" hidden="1">"'7.0.0.0"</definedName>
    <definedName name="CB_Block_00000000000000000000000000000001" localSheetId="0" hidden="1">"'633614180373610000"</definedName>
    <definedName name="CB_Block_00000000000000000000000000000001" localSheetId="2" hidden="1">"'633614180373309568"</definedName>
    <definedName name="CB_Block_00000000000000000000000000000003" localSheetId="0" hidden="1">"'7.3.960.0"</definedName>
    <definedName name="CB_Block_00000000000000000000000000000003" localSheetId="2" hidden="1">"'7.3.960.0"</definedName>
    <definedName name="CB_BlockExt_00000000000000000000000000000003" localSheetId="0" hidden="1">"'7.3.1"</definedName>
    <definedName name="CB_BlockExt_00000000000000000000000000000003" localSheetId="2" hidden="1">"'7.3.1"</definedName>
    <definedName name="CB_c114fe3c3edd421b8152585c0c9e0464" localSheetId="0" hidden="1">#N/A</definedName>
    <definedName name="CB_c3c84c0f924b4b2eb3a41dcb0223d955" localSheetId="2" hidden="1">'NPV a casove korelace'!$L$25</definedName>
    <definedName name="CB_c3e260f934f240a28661a838ff586bfc" localSheetId="2" hidden="1">'NPV a casove korelace'!$M$16</definedName>
    <definedName name="CB_c64b447055fc4834bddc8a96ab6e5569" localSheetId="2" hidden="1">'NPV a casove korelace'!$H$25</definedName>
    <definedName name="CB_ca7eddf9014c4c258c75ef0dda74e8cc" localSheetId="2" hidden="1">'NPV a casove korelace'!$F$25</definedName>
    <definedName name="CB_d909fb85fb3a49149e0a380aa6bbc06f" localSheetId="2" hidden="1">'NPV a casove korelace'!$J$16</definedName>
    <definedName name="CB_df267457d29847c599f819272ea199ec" localSheetId="2" hidden="1">'NPV a casove korelace'!$D$34</definedName>
    <definedName name="CB_e421d3fafe2d42aabd060bff82129bf0" localSheetId="2" hidden="1">'NPV a casove korelace'!$E$25</definedName>
    <definedName name="CB_e52a2c8b5c8845f9acafb2685c920d78" localSheetId="2" hidden="1">'NPV a casove korelace'!$C$18</definedName>
    <definedName name="CB_e7c4e25b2f2c42ad9a655a4bcc6d3d13" localSheetId="2" hidden="1">'NPV a casove korelace'!$L$16</definedName>
    <definedName name="CB_e9dd5f43aa544dd08cc8b666601f6227" localSheetId="2" hidden="1">'NPV a casove korelace'!$P$21</definedName>
    <definedName name="CB_ed33a75b517f4db88e7abafcc9eaf7c9" localSheetId="2" hidden="1">'NPV a casove korelace'!$H$16</definedName>
    <definedName name="CB_ed9c12ede264487c8f1789d1eb78abdf" localSheetId="2" hidden="1">'NPV a casove korelace'!$P$30</definedName>
    <definedName name="CB_ede84f9534304b43becb454694ffb9c6" localSheetId="2" hidden="1">'NPV a casove korelace'!$P$30</definedName>
    <definedName name="CB_efe11c11cb9a4ff19f471b61610d67c0" localSheetId="2" hidden="1">'NPV a casove korelace'!$L$34</definedName>
    <definedName name="CB_f8c50a330332464da1c671c8fbd3c2bd" localSheetId="2" hidden="1">'NPV a casove korelace'!$P$30</definedName>
    <definedName name="CB_fce5764246a74d02ba2ea892a94de2e6" localSheetId="2" hidden="1">'NPV a casove korelace'!$P$30</definedName>
    <definedName name="CB_ffed588942314200b1a3a0b6325f00fe" localSheetId="2" hidden="1">'NPV a casove korelace'!$P$30</definedName>
    <definedName name="CBCR_0164f9bd85a44201a014b39daf6f0366" localSheetId="2" hidden="1">'NPV a casove korelace'!#REF!</definedName>
    <definedName name="CBCR_01952ea6f1844ed08889af051b001409" localSheetId="2" hidden="1">'NPV a casove korelace'!$P$30</definedName>
    <definedName name="CBCR_03d87b473c994bf78191cd5468269a4e" localSheetId="2" hidden="1">'NPV a casove korelace'!$J$24*0.1</definedName>
    <definedName name="CBCR_04d940951a3f4deeb238feab82b56649" localSheetId="2" hidden="1">'NPV a casove korelace'!$F$33</definedName>
    <definedName name="CBCR_083c08952470416ca4335c6b51e2419a" localSheetId="2" hidden="1">'NPV a casove korelace'!#REF!</definedName>
    <definedName name="CBCR_0f7ddc993959408c97cba962a2093d6b" localSheetId="2" hidden="1">'NPV a casove korelace'!$K$24</definedName>
    <definedName name="CBCR_10d52e4b0a4243b689eb9519b2ea77a3" localSheetId="2" hidden="1">'NPV a casove korelace'!$M$33</definedName>
    <definedName name="CBCR_12d93002288249d9bcbae136733ae5da" localSheetId="2" hidden="1">'NPV a casove korelace'!$D$15*0.1</definedName>
    <definedName name="CBCR_16ad6aa42c844bd2a88ae7b014ec4316" localSheetId="2" hidden="1">'NPV a casove korelace'!$J$15</definedName>
    <definedName name="CBCR_1776c6f770b44052b849e029ee8ea480" localSheetId="2" hidden="1">'NPV a casove korelace'!#REF!</definedName>
    <definedName name="CBCR_177ae1f3ea534f20b4c4c4805ee1d39d" localSheetId="2" hidden="1">'NPV a casove korelace'!$P$30</definedName>
    <definedName name="CBCR_18fe666b5f4049549571677e40f6784b" localSheetId="2" hidden="1">'NPV a casove korelace'!$P$30</definedName>
    <definedName name="CBCR_19517e7a472a48b586ead39f8321c52f" localSheetId="2" hidden="1">'NPV a casove korelace'!$P$21</definedName>
    <definedName name="CBCR_1995f4725c184e75b3b75c053ba7fea9" localSheetId="2" hidden="1">'NPV a casove korelace'!$I$33</definedName>
    <definedName name="CBCR_1a4129f69c3e40d3b0be970a9c501a46" localSheetId="2" hidden="1">'NPV a casove korelace'!$P$21</definedName>
    <definedName name="CBCR_2011c1efb64d492791f8ccb80bed6fbd" localSheetId="2" hidden="1">'NPV a casove korelace'!$G$24</definedName>
    <definedName name="CBCR_202c0d01c4b44c0d8e1382c32df53b13" localSheetId="2" hidden="1">'NPV a casove korelace'!$J$15*0.1</definedName>
    <definedName name="CBCR_20c1ad5ecdf84f4592e010c2febdc9b9" localSheetId="2" hidden="1">'NPV a casove korelace'!$M$24</definedName>
    <definedName name="CBCR_20caf3e9556841ea884bb4e531ced661" localSheetId="2" hidden="1">'NPV a casove korelace'!#REF!</definedName>
    <definedName name="CBCR_22762dd77bad41c795ef38b2db3708a7" localSheetId="2" hidden="1">'NPV a casove korelace'!#REF!</definedName>
    <definedName name="CBCR_22f31fbfa8524938b5a7db9af378eb8b" localSheetId="2" hidden="1">'NPV a casove korelace'!$P$21</definedName>
    <definedName name="CBCR_23092e7be53648cabbefc99922f3ac2d" localSheetId="2" hidden="1">'NPV a casove korelace'!$P$21</definedName>
    <definedName name="CBCR_2498365f378b48f6917e608b3bc239ca" localSheetId="2" hidden="1">'NPV a casove korelace'!#REF!</definedName>
    <definedName name="CBCR_251921e314d243f9a66af62d577871b2" localSheetId="2" hidden="1">'NPV a casove korelace'!$P$30</definedName>
    <definedName name="CBCR_27282c4d243f4b35b7018251a0ffa2f8" localSheetId="2" hidden="1">'NPV a casove korelace'!#REF!</definedName>
    <definedName name="CBCR_2a76744676044f229463acc25b401182" localSheetId="2" hidden="1">'NPV a casove korelace'!$P$21</definedName>
    <definedName name="CBCR_2b1bbb7beea04b9d951a077da63f4dce" localSheetId="2" hidden="1">'NPV a casove korelace'!#REF!</definedName>
    <definedName name="CBCR_2b65b7a764a34824bab724e80238f6e9" localSheetId="2" hidden="1">'NPV a casove korelace'!$K$33*0.1</definedName>
    <definedName name="CBCR_2bee368a71e64d8eb4fc03342ef0a1db" localSheetId="2" hidden="1">'NPV a casove korelace'!#REF!</definedName>
    <definedName name="CBCR_2c23459b106142d9bbdc4d85bbd0119f" localSheetId="2" hidden="1">'NPV a casove korelace'!#REF!</definedName>
    <definedName name="CBCR_2edd7023e6b54b4e9cacc3848e3203af" localSheetId="2" hidden="1">'NPV a casove korelace'!#REF!</definedName>
    <definedName name="CBCR_3099130615f94193b20ca9f7d959ed33" localSheetId="2" hidden="1">'NPV a casove korelace'!#REF!</definedName>
    <definedName name="CBCR_32c717b3e347445facca00bbd36a57fc" localSheetId="2" hidden="1">'NPV a casove korelace'!#REF!</definedName>
    <definedName name="CBCR_333eb3a653584448b5a74c6eab4d3f31" localSheetId="2" hidden="1">'NPV a casove korelace'!$F$15</definedName>
    <definedName name="CBCR_3382f428ae404dc893b4351f17fc1e8e" localSheetId="2" hidden="1">'NPV a casove korelace'!$P$21</definedName>
    <definedName name="CBCR_3427f6a179514021a68d5bea81c425d2" localSheetId="2" hidden="1">'NPV a casove korelace'!$L$33*0.1</definedName>
    <definedName name="CBCR_372cf12afbb945099c08fa0d7c3517a0" localSheetId="2" hidden="1">'NPV a casove korelace'!$F$33*0.1</definedName>
    <definedName name="CBCR_38d81910a1124c01b85c8dbc5b99beb4" localSheetId="2" hidden="1">'NPV a casove korelace'!#REF!</definedName>
    <definedName name="CBCR_3b742fc51e6b4c37a8ff27640c1022d7" localSheetId="2" hidden="1">'NPV a casove korelace'!$I$24*0.1</definedName>
    <definedName name="CBCR_3bf4d093186744039ba145476858ea46" localSheetId="2" hidden="1">'NPV a casove korelace'!#REF!</definedName>
    <definedName name="CBCR_3cb647c5650047c0bd953b4a4672add0" localSheetId="2" hidden="1">'NPV a casove korelace'!$H$24</definedName>
    <definedName name="CBCR_3fb8e29310cd444caff592d8366a934c" localSheetId="2" hidden="1">'NPV a casove korelace'!$P$30</definedName>
    <definedName name="CBCR_4045ada39d154bac9d99a8146dd8753e" localSheetId="2" hidden="1">'NPV a casove korelace'!$B$18</definedName>
    <definedName name="CBCR_421562ceda694a3f9bd89e66b9c2296c" localSheetId="2" hidden="1">'NPV a casove korelace'!#REF!</definedName>
    <definedName name="CBCR_42780126e4be4786b2be112b4310a3bc" localSheetId="2" hidden="1">'NPV a casove korelace'!$E$24*0.1</definedName>
    <definedName name="CBCR_445fac4809ff41f4810a1ed65cf8d76e" localSheetId="2" hidden="1">'NPV a casove korelace'!$P$30</definedName>
    <definedName name="CBCR_45b37431792a4715b6c23e2ccc7d8562" localSheetId="2" hidden="1">'NPV a casove korelace'!$P$21</definedName>
    <definedName name="CBCR_470d93da6695489ba6af3b7d8819cac1" localSheetId="2" hidden="1">'NPV a casove korelace'!#REF!</definedName>
    <definedName name="CBCR_492d305fb9214fb9859df2e4683a2e49" localSheetId="2" hidden="1">'NPV a casove korelace'!#REF!</definedName>
    <definedName name="CBCR_4d1e58d2c40a4a108032025948bbf23e" localSheetId="2" hidden="1">'NPV a casove korelace'!$M$33*0.1</definedName>
    <definedName name="CBCR_4e16f47e434947a6af7b0169d1487894" localSheetId="2" hidden="1">'NPV a casove korelace'!$L$15</definedName>
    <definedName name="CBCR_4fc9ebb85b9c4bcf8d740c61138c6497" localSheetId="2" hidden="1">'NPV a casove korelace'!#REF!</definedName>
    <definedName name="CBCR_506f6de1d2c44b3bbf68d1af1c59d167" localSheetId="2" hidden="1">'NPV a casove korelace'!#REF!</definedName>
    <definedName name="CBCR_51a843d520b84706831c1735ff72e2c9" localSheetId="2" hidden="1">'NPV a casove korelace'!$H$33</definedName>
    <definedName name="CBCR_51fa37bb322d4059924c25bcba141503" localSheetId="2" hidden="1">'NPV a casove korelace'!$D$24*0.1</definedName>
    <definedName name="CBCR_5506da9755924768991a8dab7b144d34" localSheetId="2" hidden="1">'NPV a casove korelace'!$D$15</definedName>
    <definedName name="CBCR_550d51f68e5341d79c1c2da978459fca" localSheetId="2" hidden="1">'NPV a casove korelace'!$P$21</definedName>
    <definedName name="CBCR_55c14b4993ed4e68b206d274642abd40" localSheetId="2" hidden="1">'NPV a casove korelace'!$E$15</definedName>
    <definedName name="CBCR_58fb9aa404b94746be3fd7d8c4a46ca7" localSheetId="2" hidden="1">'NPV a casove korelace'!$M$24*0.1</definedName>
    <definedName name="CBCR_5916895126f247d0881ada38f0e552d9" localSheetId="2" hidden="1">'NPV a casove korelace'!$H$24*0.1</definedName>
    <definedName name="CBCR_5e6f4d62c25649779cd1016db8a6c428" localSheetId="2" hidden="1">'NPV a casove korelace'!#REF!</definedName>
    <definedName name="CBCR_5f47d31b73a344cd8667c02037e8ff5c" localSheetId="2" hidden="1">'NPV a casove korelace'!#REF!</definedName>
    <definedName name="CBCR_62ff9044dcc6429aa081a9a873ae101a" localSheetId="2" hidden="1">'NPV a casove korelace'!$I$15</definedName>
    <definedName name="CBCR_6415672320ba4d26942156d83e3a548f" localSheetId="2" hidden="1">'NPV a casove korelace'!$G$24*0.1</definedName>
    <definedName name="CBCR_678fb1cdbcb1404bae976d2f2b84d271" localSheetId="2" hidden="1">'NPV a casove korelace'!#REF!</definedName>
    <definedName name="CBCR_6b24cd9707fc4357851c664e40619a2a" localSheetId="2" hidden="1">'NPV a casove korelace'!#REF!</definedName>
    <definedName name="CBCR_6b26b5db9ac3491e83ee10365ad9020e" localSheetId="2" hidden="1">'NPV a casove korelace'!$J$33</definedName>
    <definedName name="CBCR_6ce058f635b44b0981456f9cb6e91942" localSheetId="2" hidden="1">'NPV a casove korelace'!#REF!</definedName>
    <definedName name="CBCR_6d8ae4cf5dea43f0b5b98847528f70fc" localSheetId="2" hidden="1">'NPV a casove korelace'!$B$36</definedName>
    <definedName name="CBCR_6dab5b97748f4e8fbfd417ed1f2e0e7c" localSheetId="2" hidden="1">'NPV a casove korelace'!$L$33</definedName>
    <definedName name="CBCR_72d5bf5afa214022b55178db593f6e95" localSheetId="2" hidden="1">'NPV a casove korelace'!#REF!</definedName>
    <definedName name="CBCR_72ed37b900de4787a90350dc5526d679" localSheetId="2" hidden="1">'NPV a casove korelace'!$M$15*0.1</definedName>
    <definedName name="CBCR_74144a9ad761464eb104d82ac0c0c1bc" localSheetId="2" hidden="1">'NPV a casove korelace'!#REF!</definedName>
    <definedName name="CBCR_74c321a8b8754022b75d38018e08c1a5" localSheetId="2" hidden="1">'NPV a casove korelace'!$P$21</definedName>
    <definedName name="CBCR_74f8ba87fa9a4bf38849b192353336e9" localSheetId="2" hidden="1">'NPV a casove korelace'!$G$33</definedName>
    <definedName name="CBCR_78665fb6438f464daca4eec3d90d5e7a" localSheetId="2" hidden="1">'NPV a casove korelace'!$P$30</definedName>
    <definedName name="CBCR_7a899b15d5e946d6b8916b2dbd6241ec" localSheetId="2" hidden="1">'NPV a casove korelace'!$D$33</definedName>
    <definedName name="CBCR_7abf27106927430493dc2fcd74551239" localSheetId="2" hidden="1">'NPV a casove korelace'!#REF!</definedName>
    <definedName name="CBCR_7bb8732f618c41189d73d2a3517fee91" localSheetId="2" hidden="1">'NPV a casove korelace'!$P$21</definedName>
    <definedName name="CBCR_7e52584e90f44a838f608d6c15813a93" localSheetId="2" hidden="1">'NPV a casove korelace'!#REF!</definedName>
    <definedName name="CBCR_7f9b4563d524444589569ac9707208ea" localSheetId="2" hidden="1">'NPV a casove korelace'!#REF!</definedName>
    <definedName name="CBCR_8252601b6b234fcda9d3a98ac5085d21" localSheetId="2" hidden="1">'NPV a casove korelace'!$K$24*0.1</definedName>
    <definedName name="CBCR_829deb748e2045eeace8e5fdab3abcda" localSheetId="2" hidden="1">'NPV a casove korelace'!$M$15</definedName>
    <definedName name="CBCR_83edd7991e1c4df7b9f520fe14b49d9e" localSheetId="2" hidden="1">'NPV a casove korelace'!#REF!</definedName>
    <definedName name="CBCR_85b27dd6cea64a54be34e7ad0854e7ab" localSheetId="2" hidden="1">'NPV a casove korelace'!$L$24*0.1</definedName>
    <definedName name="CBCR_86076262c7ff4385a0f9b730ac5e4d2b" localSheetId="2" hidden="1">'NPV a casove korelace'!$P$21</definedName>
    <definedName name="CBCR_87422c27f2284a64a39044258d6588cf" localSheetId="2" hidden="1">'NPV a casove korelace'!$I$33*0.1</definedName>
    <definedName name="CBCR_8acde99dbd754da09286a7909797f0d2" localSheetId="2" hidden="1">'NPV a casove korelace'!#REF!</definedName>
    <definedName name="CBCR_8ba2cd67111c470f9e87dc2485674fbd" localSheetId="2" hidden="1">'NPV a casove korelace'!#REF!</definedName>
    <definedName name="CBCR_8d32151669294c08bfd77a2a326488cc" localSheetId="2" hidden="1">'NPV a casove korelace'!$H$33*0.1</definedName>
    <definedName name="CBCR_903da2b5d66442b2b1b90ac7690a745c" localSheetId="2" hidden="1">'NPV a casove korelace'!#REF!</definedName>
    <definedName name="CBCR_90497755c2ed42e89187de13c3f3821a" localSheetId="2" hidden="1">'NPV a casove korelace'!$P$30</definedName>
    <definedName name="CBCR_95195aa3de614038a5265340a031fa04" localSheetId="2" hidden="1">'NPV a casove korelace'!$E$15*0.1</definedName>
    <definedName name="CBCR_980e9bda0bab476b93ca18f215b10c71" localSheetId="2" hidden="1">'NPV a casove korelace'!$K$15*0.1</definedName>
    <definedName name="CBCR_98f7cdf0d72f46b49cc68e8ada59bc12" localSheetId="2" hidden="1">'NPV a casove korelace'!#REF!</definedName>
    <definedName name="CBCR_9a6ece0c316d4254b055cec05792e098" localSheetId="2" hidden="1">'NPV a casove korelace'!#REF!</definedName>
    <definedName name="CBCR_9b7327bf69fb48aa90a8f0af8f3baf6e" localSheetId="2" hidden="1">'NPV a casove korelace'!#REF!</definedName>
    <definedName name="CBCR_9b7db9781bc1470a983699464f1d7d74" localSheetId="2" hidden="1">'NPV a casove korelace'!#REF!</definedName>
    <definedName name="CBCR_9c73e0cd93c2439c8c4d29e74d5e7497" localSheetId="2" hidden="1">'NPV a casove korelace'!$D$33*0.1</definedName>
    <definedName name="CBCR_9dad0cc95f044f07b8c75f7f61f5bf26" localSheetId="2" hidden="1">'NPV a casove korelace'!$L$15*0.1</definedName>
    <definedName name="CBCR_9e5fe13459004e1d8e1c4e14aa02027c" localSheetId="2" hidden="1">'NPV a casove korelace'!$I$15*0.1</definedName>
    <definedName name="CBCR_a11138864d884541b4d0a43779a3dbb2" localSheetId="2" hidden="1">'NPV a casove korelace'!$P$30</definedName>
    <definedName name="CBCR_a1ad8527c6854a43afffa6a4baf6f574" localSheetId="2" hidden="1">'NPV a casove korelace'!$P$21</definedName>
    <definedName name="CBCR_a1b72feb37fa4b4d867f8d78c8c919ef" localSheetId="2" hidden="1">'NPV a casove korelace'!#REF!</definedName>
    <definedName name="CBCR_a45c8014255145338f6e5d7f7a57468c" localSheetId="2" hidden="1">'NPV a casove korelace'!$B$27</definedName>
    <definedName name="CBCR_a53ed3ba270042a6ac76db0a8717f5db" localSheetId="2" hidden="1">'NPV a casove korelace'!$H$15</definedName>
    <definedName name="CBCR_a667fc7bc6b44bce8aa19a5b09fc57ee" localSheetId="2" hidden="1">'NPV a casove korelace'!#REF!</definedName>
    <definedName name="CBCR_a6ea290b05f14a44bddeda323e134cbc" localSheetId="2" hidden="1">'NPV a casove korelace'!$P$21</definedName>
    <definedName name="CBCR_a7ebdfe7b6494d99a7e35f00fabf6f8f" localSheetId="2" hidden="1">'NPV a casove korelace'!$J$24</definedName>
    <definedName name="CBCR_a9800aad2d7747a0b5ce8021c3582497" localSheetId="2" hidden="1">'NPV a casove korelace'!#REF!</definedName>
    <definedName name="CBCR_a9ee30a916ee4d8d96049afd1ebb9a41" localSheetId="2" hidden="1">'NPV a casove korelace'!$E$24</definedName>
    <definedName name="CBCR_b20271ca8f8e439fa699f1fe19e89f10" localSheetId="2" hidden="1">'NPV a casove korelace'!$E$33*0.1</definedName>
    <definedName name="CBCR_b30ba0aab25e4ed99e900eaceaac5161" localSheetId="2" hidden="1">'NPV a casove korelace'!$P$30</definedName>
    <definedName name="CBCR_b51cc190f9064fe89742d3bac9831ec7" localSheetId="2" hidden="1">'NPV a casove korelace'!$P$30</definedName>
    <definedName name="CBCR_b65af8e5926a407a94c10f2c7072b342" localSheetId="2" hidden="1">'NPV a casove korelace'!$J$33*0.1</definedName>
    <definedName name="CBCR_b98f95a5838d4491af0c7f64e6fd39ab" localSheetId="2" hidden="1">'NPV a casove korelace'!#REF!</definedName>
    <definedName name="CBCR_be26e5f9bd6c45db8123a990f03edc0b" localSheetId="2" hidden="1">'NPV a casove korelace'!#REF!</definedName>
    <definedName name="CBCR_be3a3a353dba4949a6410eb479470603" localSheetId="2" hidden="1">'NPV a casove korelace'!#REF!</definedName>
    <definedName name="CBCR_c1b51972ec0b46fc9be4623351b2eb9d" localSheetId="2" hidden="1">'NPV a casove korelace'!$P$30</definedName>
    <definedName name="CBCR_c55b3abdd0464fd88133c63c3fab8b59" localSheetId="2" hidden="1">'NPV a casove korelace'!$P$21</definedName>
    <definedName name="CBCR_c59535eae81a45338e8d8b2c5ac87d68" localSheetId="2" hidden="1">'NPV a casove korelace'!$P$30</definedName>
    <definedName name="CBCR_c5ec53c1b66f43aeb4842207a76e30d2" localSheetId="2" hidden="1">'NPV a casove korelace'!$E$33</definedName>
    <definedName name="CBCR_c7ad28727f864646bc44cf84552e4f07" localSheetId="2" hidden="1">'NPV a casove korelace'!$F$24</definedName>
    <definedName name="CBCR_ca980a45d70348cfbaae85a4edf4acf0" localSheetId="2" hidden="1">'NPV a casove korelace'!#REF!</definedName>
    <definedName name="CBCR_d0325c34e24c47a28bc11f38640ed23d" localSheetId="2" hidden="1">'NPV a casove korelace'!#REF!</definedName>
    <definedName name="CBCR_d17d8618d9d0414fbe860446789e4aa5" localSheetId="2" hidden="1">'NPV a casove korelace'!$I$24</definedName>
    <definedName name="CBCR_d380d50ac3a94feb9a83784047002314" localSheetId="2" hidden="1">'NPV a casove korelace'!$G$15</definedName>
    <definedName name="CBCR_d41b77ad156046d9802946816171812a" localSheetId="2" hidden="1">'NPV a casove korelace'!#REF!</definedName>
    <definedName name="CBCR_d63785ed66934c55a8bfa2eb1732d74f" localSheetId="2" hidden="1">'NPV a casove korelace'!$G$15*0.1</definedName>
    <definedName name="CBCR_d9beec76a28c4443aaffe00c034055bb" localSheetId="2" hidden="1">'NPV a casove korelace'!#REF!</definedName>
    <definedName name="CBCR_daa33f2a6a594a6d9cdbacd7cb89145f" localSheetId="2" hidden="1">'NPV a casove korelace'!#REF!</definedName>
    <definedName name="CBCR_db71661738d34e5ca24964ee4cb58511" localSheetId="2" hidden="1">'NPV a casove korelace'!#REF!</definedName>
    <definedName name="CBCR_dc04d1ea3e164042b3a5b63374483152" localSheetId="2" hidden="1">'NPV a casove korelace'!$F$24*0.1</definedName>
    <definedName name="CBCR_ddc3275a6e4f4a378d697c2ed63e11fd" localSheetId="2" hidden="1">'NPV a casove korelace'!$K$15</definedName>
    <definedName name="CBCR_df7ada31097143c3a9ba4c13b45c7827" localSheetId="2" hidden="1">'NPV a casove korelace'!#REF!</definedName>
    <definedName name="CBCR_df7d9150b9324e64a6011b26d85a707e" localSheetId="2" hidden="1">'NPV a casove korelace'!$D$24</definedName>
    <definedName name="CBCR_e7e931d6059b460f9244da7c8c1a0ec8" localSheetId="2" hidden="1">'NPV a casove korelace'!$P$21</definedName>
    <definedName name="CBCR_e8dac704a8c74d07a013ec999d7ad572" localSheetId="2" hidden="1">'NPV a casove korelace'!$P$30</definedName>
    <definedName name="CBCR_e9a785e1c4a14b0389514c319e3668f7" localSheetId="2" hidden="1">'NPV a casove korelace'!#REF!</definedName>
    <definedName name="CBCR_eebe8da2378841c6b46160fca5bedfc5" localSheetId="2" hidden="1">'NPV a casove korelace'!$P$30</definedName>
    <definedName name="CBCR_eeda5b9a33f94d2887287cda622377c7" localSheetId="2" hidden="1">'NPV a casove korelace'!$F$15*0.1</definedName>
    <definedName name="CBCR_ef8e37da22ad4a1f80f5252072c1cd1c" localSheetId="2" hidden="1">'NPV a casove korelace'!#REF!</definedName>
    <definedName name="CBCR_f15698b7e7004239bdd266a30c49c05b" localSheetId="2" hidden="1">'NPV a casove korelace'!$K$33</definedName>
    <definedName name="CBCR_f35c98aeed27437d887879f3349569e1" localSheetId="2" hidden="1">'NPV a casove korelace'!$G$33*0.1</definedName>
    <definedName name="CBCR_f6a0c69f6f0748448161006e15e5ff09" localSheetId="2" hidden="1">'NPV a casove korelace'!$H$15*0.1</definedName>
    <definedName name="CBCR_f8593f1c10494a1da32c8c53987f2678" localSheetId="2" hidden="1">'NPV a casove korelace'!#REF!</definedName>
    <definedName name="CBCR_f963a12193584cd5b3c626b9f1347a22" localSheetId="2" hidden="1">'NPV a casove korelace'!$L$24</definedName>
    <definedName name="CBCR_fa4fcfe9d10342a5bb34eca9ec8ee8d2" localSheetId="2" hidden="1">'NPV a casove korelace'!#REF!</definedName>
    <definedName name="CBWorkbookPriority" hidden="1">-1153516714</definedName>
    <definedName name="CBx_041299de8be24bf8a2a851c74dc1fec5" localSheetId="0" hidden="1">"'List1'!$A$1"</definedName>
    <definedName name="CBx_5f27004d73ec4f3184a7c492a1a93fee" localSheetId="0" hidden="1">"'CB_DATA_'!$A$1"</definedName>
    <definedName name="CBx_Sheet_Guid" localSheetId="0" hidden="1">"'5f27004d-73ec-4f31-84a7-c492a1a93fee"</definedName>
    <definedName name="CBx_Sheet_Guid" localSheetId="2" hidden="1">"'041299de-8be2-4bf8-a2a8-51c74dc1fec5"</definedName>
    <definedName name="CBx_SheetRef" localSheetId="0" hidden="1">CB_DATA_!$A$14</definedName>
    <definedName name="CBx_SheetRef" localSheetId="2" hidden="1">CB_DATA_!$B$14</definedName>
    <definedName name="CBx_StorageType" localSheetId="0" hidden="1">2</definedName>
    <definedName name="CBx_StorageType" localSheetId="2" hidden="1">2</definedName>
  </definedNames>
  <calcPr calcId="125725"/>
</workbook>
</file>

<file path=xl/calcChain.xml><?xml version="1.0" encoding="utf-8"?>
<calcChain xmlns="http://schemas.openxmlformats.org/spreadsheetml/2006/main">
  <c r="B11" i="4"/>
  <c r="A11"/>
  <c r="C30" i="1"/>
  <c r="C29"/>
  <c r="E35"/>
  <c r="E33"/>
  <c r="F33"/>
  <c r="G33"/>
  <c r="H33"/>
  <c r="I33"/>
  <c r="J33"/>
  <c r="K33"/>
  <c r="L33"/>
  <c r="M33"/>
  <c r="C35"/>
  <c r="C21"/>
  <c r="C20"/>
  <c r="E24"/>
  <c r="F24"/>
  <c r="G24"/>
  <c r="H24"/>
  <c r="I24"/>
  <c r="J24"/>
  <c r="K24"/>
  <c r="L24"/>
  <c r="M24"/>
  <c r="E26"/>
  <c r="F26"/>
  <c r="G26"/>
  <c r="H26"/>
  <c r="I26"/>
  <c r="J26"/>
  <c r="K26"/>
  <c r="L26"/>
  <c r="M26"/>
  <c r="D26"/>
  <c r="C11"/>
  <c r="C26"/>
  <c r="C27"/>
  <c r="C12"/>
  <c r="E17"/>
  <c r="F17"/>
  <c r="G17"/>
  <c r="H17"/>
  <c r="I17"/>
  <c r="J17"/>
  <c r="K17"/>
  <c r="L17"/>
  <c r="M17"/>
  <c r="D17"/>
  <c r="C17"/>
  <c r="E7"/>
  <c r="F7"/>
  <c r="G7"/>
  <c r="H7"/>
  <c r="I7"/>
  <c r="J7"/>
  <c r="K7"/>
  <c r="L7"/>
  <c r="M7"/>
  <c r="D8"/>
  <c r="E8"/>
  <c r="F8"/>
  <c r="G8"/>
  <c r="H8"/>
  <c r="I8"/>
  <c r="J8"/>
  <c r="K8"/>
  <c r="L8"/>
  <c r="M8"/>
  <c r="C8"/>
  <c r="C9"/>
  <c r="E15"/>
  <c r="F15"/>
  <c r="G15"/>
  <c r="H15"/>
  <c r="I15"/>
  <c r="J15"/>
  <c r="K15"/>
  <c r="L15"/>
  <c r="M15"/>
  <c r="C18"/>
  <c r="D35"/>
  <c r="M35"/>
  <c r="L35"/>
  <c r="K35"/>
  <c r="J35"/>
  <c r="I35"/>
  <c r="H35"/>
  <c r="G35"/>
  <c r="F35"/>
  <c r="C36"/>
  <c r="P36"/>
  <c r="P27"/>
  <c r="P18"/>
  <c r="P35"/>
  <c r="P34"/>
  <c r="P33"/>
  <c r="P32"/>
  <c r="P31"/>
  <c r="P22"/>
  <c r="P26"/>
  <c r="P25"/>
  <c r="P24"/>
  <c r="P23"/>
  <c r="P17"/>
  <c r="P16"/>
  <c r="P15"/>
  <c r="P14"/>
  <c r="P13"/>
  <c r="P19"/>
  <c r="P28"/>
  <c r="P37"/>
</calcChain>
</file>

<file path=xl/sharedStrings.xml><?xml version="1.0" encoding="utf-8"?>
<sst xmlns="http://schemas.openxmlformats.org/spreadsheetml/2006/main" count="90" uniqueCount="50">
  <si>
    <t>NPV</t>
  </si>
  <si>
    <t>Max NPV</t>
  </si>
  <si>
    <t>Min NPV</t>
  </si>
  <si>
    <t>NPVnoCorr</t>
  </si>
  <si>
    <t>NPVposCorr</t>
  </si>
  <si>
    <t>NPVnegCorr</t>
  </si>
  <si>
    <t>Crystal Ball Data</t>
  </si>
  <si>
    <t>Workbook Variables</t>
  </si>
  <si>
    <t>Last Var Column</t>
  </si>
  <si>
    <t xml:space="preserve">    Name:</t>
  </si>
  <si>
    <t xml:space="preserve">    Value:</t>
  </si>
  <si>
    <t>Worksheet Data</t>
  </si>
  <si>
    <t>Last Data Column Used</t>
  </si>
  <si>
    <t>Sheet Ref</t>
  </si>
  <si>
    <t>Sheet Guid</t>
  </si>
  <si>
    <t>Deleted sheet count</t>
  </si>
  <si>
    <t>Last row used</t>
  </si>
  <si>
    <t>Data blocks</t>
  </si>
  <si>
    <t>5f27004d-73ec-4f31-84a7-c492a1a93fee</t>
  </si>
  <si>
    <t>CB_Block_0</t>
  </si>
  <si>
    <t>㜸〱敤㕣换㜳ㅣ㐷ㄹ摦㔹㘹㔶㍢㉢挹㔲㉣摢㠹㥤挴㔱攲㍣㐸㘴ㄴ㍦攲㌸づ〴㤷ㅥ㤶愵㐴㡥ㄴ慦散㐰㠵搴㘶戴摢㈳㑤扣㌳愳捣捣捡㔶㈸㉡㠱ち〹㜰愰㜲愰ち〲㐵㔱㔰㔴慡㌸昰扡〰攱昱ㅦ㈴㔵㕣戸㜱〸ㄷ㉥㔰㤴慢戸㜱〹扦㕦昷捣敥散慥㜶㈴慦ㄳ㤰㈹戵慣㔶㑦昷搷㍤摤晤㍤晢晢㝡㥣搱㌲㤹捣㐷㐸晣换搴换挲㕤挵㡤㈰ㄴ捥昸㤴㔷慤㡡㜲㘸㝢㙥㌰㍥攱晢收挶扣ㅤ㠴㍤〰挸㤵㙣戴〷㝡㈹戰㕦ㄵ昹搲扡昰〳〰改㤹㑣㍥㙦㘴搱捥㐱昸㍢ㅣ㍦ㄸ散㌵搰㡢散攲搴攴挲昲换ㄸ戵ㄸ㝡扥㌸㍡㝡㔹昵㝤敡昴昸挹昱㌳㡦ㅦㅢ㍦㜶㜴㜴慡㔶つ㙢扥㜸捡ㄵ戵搰㌷慢㐷㐷ㄷ㙢换㔵扢晣㡣搸㔸昲慥〸昷㈹戱㝣散攴戲昹搸ㄳ挷ㅦ㍢㜵捡㍡㜳收㠹〱扣㌸㌳㍦㌵戹攸ぢ㉢昸㔸㐶搴㌹摤挷愶㐵搹收扡㠴昰㙤㜷㘵㝣㙡ㄲ晦ㄲ㜳挷搳改昱攲慡㄰㈱㕦㉣㝣攱㤶㐵㘰愰㘳扦㌳ㄱ〴㌵㘷㡤ㅢ㘷㌸㌳㔸㘶搹っ㐲摤㤹ㄲ搵慡攱挴愳收㥤〵散㕢搵摣ㄸ㜰㡡挲つ散搰㕥户挳㡤㥣戳㠴㠱㉡㠳捥愵㐰㕣㌴摤ㄵ昱慣改〸摤㌹㕦戳㉢扤㉡㘵㝡ㅥ㡡㠷㐸㑥㑣㉥㝥㝣㈲㜰愶㔶㑤㕦捥㈸攰戶愴挰捥昸攵㘶搸㈳㥤挷攵搴攵ㅢ㌸收〳㥤攱搰㜲搹昴敢㤰㘳㥤㈱愳挵㌷捦攰搱捥昰㠹㍤㙡敥昳㜰攷㍥㜲㉢㥢愱戵晥㠸戶攵㡥㘲㌱㐶㡥㔹ㅦ戳㍣㌳㈲搰㈸㌰敢㘷㌶㠰㑣敢晤ㄷ㌸㈴搹㤱㑤搹㤲㤹㉤㉤㘷㑢攵㙣愹㤲㉤㠹㙣挹捡㤶㔶戲愵搵㙣挹捥㤶㕥捥㤶慥〰㈶㑥昹扥扥㙣㤴昶晣散㉢㍦扡敦摢敦㑦晦昱敤戳㕦晣昷散敡㜷〷昶〰攸戹㘸㔲搳扥㜹ㄵ愴搶愰攱ㄳ攳攰㠸敤昰〴㔸挲㍡㘵㥤戶㡥ㅦ慦㥣㍡㘶㥥㌴㜵㉥㉢〵昹㑤㠴㌲っ搸〱敢㜹摢慤㜸㔷㈵敥敥㥡㌴〳搱搸戸戱愸㙤搲慢戹㤵攰捥捤ㅢ㡢愱ㄹ㡡㐳慤㙤㡤㐱摡扡ㄵ挱㔶㈲㤰敦㍢摣摡敤戲㔹慤㠹㠹㙢戶㙡扥扢愵搹㔹昴扤攵捥慤㌳扥㜸愵摥摡㌶愳〹〸戴㜵㌹㜶摢㉡㔵㤳㥡搷攸搴慡ㄷ〸㔷㑥㙦捣㔹戴换㔷㠴㕦ㄴㄴ㠷愲㈲㤷扡㥦㑤ㄱ搷㡦㉤戸㔸㈸戸戵㜲㕦戲搶㍡㜷㉤〴㌳㡢ち收扢㈶晣㜰㘳挹㕣慥㡡〳㑤㈰敡㥤㘸㌸搸㔴㍤攳㤵㙢挱㤴攷㠶扥㔷㙤㙥㤹愸慣㥢㤰㌴㤵ぢ㕥㐵昴昶㘶愴㔰㠰戰敤改搱戴捣㈳㥤㜹㐱㈲㈲㠱㘲㌲昲ㅤ捤㘴㌷㝥ㄱ慢挳㉡慡㠲㌴㤹扤㝦㡢挱㌸㕦㈹㘳㔲㌸㌰戱㈶敡づ扥昴㔳㕢っ㕢挷摣㈷ぢ㥣捤㡥㐴慢㍦户㉥摣㜰搶㜴㉢㔵攱愷㙡㍥㡤㌳㌲㠶㤰改搷㈱㄰㍡敥ㅥ搵㥣㜶㑤摢搰慦摡㤵㜰㌵户㉡散㤵搵㄰㜵搰㡥昹㍣户戶㉤ㄹ户愱捡搸换㙣〴㔹愱㤰挹敤㈳㔰慥㠰㤴搱㈹㥤㔲㜸戹㐹㤰戳㕦ㄳ㉦て㔸㌳㜶㌵ㄴ㑡㈸て㔹挰㠸搲㙡ㄲ㝤㠳㈴㔱摦㉣㉢㠵戱捦㥡〲㤵㥡戶ㅢ㙥㌴昸戶㡤㑢ㄴㄱ敤捡㠲ㅤ㈷ぢ㈸ち㥡攵㐱ち慦㠱㘸㕡愴㐱㍡㜰㠲㠸挸〶㈹㥡ㅤ㈳㌷ㄳㄹ攱㔳㘴〴攰㤳㐴㐸攸㘳㥤㘵〴㠹扤㥤㐸搹愹㈳㍦敥㑡戳捤散㜸㈵捤昶㘳攳㡣〳捣㙥㘷㜶〷戳㠳挸戴扦㐱挲㔱捡愱摣㥣㡣㍢昱㙣摣挵散㙥㘴㤰㑦〶㘵㑥㈴慡㘸㐳㙤挷㡥㈴摣㈰散㘴㘹ㄴ㉢㔱㐴换戸㙥㘷づ㍡ㄲ搱㤱搵戹㌳㜴㙤慦搴戱て㜶愶捤攴㜲㐸㤱㈹愰挹戵㙥〱㥡摣〸㠲㜶愹户敥㐱㔷㘳㤴搹扤挸ち挶㝤捣愱㕣㘸昰㙥捦愲愷㐹㜹㑢㤸㐵捡ㄸ敡㔲挱㐷㠴捣㈳㐰㡡㤰㙢㍢扥散摡搰㌴〷挷慣㕢摥㠶㍥摡㤹扦㈳愴户攸捤㕤扤㐳㕦搱つ㕡搱㐷挰㕥摡㕦㍡敡㤸〷搰㙣㍣挸散㈱㘴㉤㍡㠶愷敦ㅢ昵ㄴ㐸戳搸㐹㘰㙥㉦扤㉥搲捡㕤摡㔸ㄳ㔲〳つ㔸㑢愶扦㈲㐲㜸㌰收愶㘱ぢ㝢扥㉦慡㌸搴㔶㘴〵捦㉦户㌷㔷〶㌳扥攷戰㝥搷㐶づ㙥〹挵搰摢㥢敤挹戴搸挸㈹戶㘶挲攷㤴愰ㅣ敡攰㤳㥤㠵㐴愲㔳㌳㜹戱㕦晡昹㜲㔷㤲㜴㈱㐹ㅥ挶戶ㅡ㡦㈰㠳㤴搰晥摣㔱愲ㅣ㈵搸愷㈵㔸戳挵㑡て㕦捡改愴挵㠷搸㈶㐷晡㤵挳㜶ㄲ晥㠳㘰搰㈹摡㑥㕤㔸昴㍢㡢挲㉦挳户㘰㔷㐵㐱戹㘵㈹㙡㜶㘵挵㉤㈲㉢㝡㝡摡捥搳㈹晥㌵㐹㈷㉤㔲㈲㤵摢㔳ㅢ㔳捥攲つ愲愲ㅢ㤲㐲㈵挵㌵㔴㤷㐰愴㍣挲敥㡡㤸㉥㐴捣愳搸㌸攳ㄸ戳攳捣㑥㈰搳㍦㠰愴搹敥挶㌳ㄴ搶户㑥㤷㜶愹㤴挹ㄳつ搲㐵昸㝥㐷㘱㜵㡡慦㜹㥣搹㘹㘴㉤收てㅤ㤰㈹㠴㈸㔱㥥㈰㐴ㄹ挶戰㉥摢攲㉡㘹㘰㡦㠵挰搲㔴㉤〸㍤㠷㤱愵㐱㙢摡㝢搶ぢ愷敤㘰つ㤱愸ㄱ㉢㉡㍣扦㉡㕣㔰㤷て摢愷愵捥㕢㕢ㄳㄵ挳㉡㝡㌵㠸戶戹改㥤㜰㌰挷㜶挰㤶㤴㘷昳慣㠶搴摤昹ㄸ㐳㘸搸㘹改㙦愵㌷㜶㕢摥㙦ㅥ晡㠶ㅡ㍢扡㘴㠷㔵搱㙦㈹愶㘳㌹㙦㘱ㄷㄱ㌹愸昴㔹㑢慢扥㄰搳㠳搶㜹摦慥㔴㙤㔷㄰ㄹ戰㌱ㄹ慣㥢ㄷ㉢㠸ㄲ㉣㝡㡣〱㝡敥愰戵攴㥢㙥戰㘶㌲愰戸戱户改㐹㠶㐵㜴㙢搲㜶〳扣㐶㘲㤱攵㈱慢戸敡㕤㐵戴戶收戸攷捤戵㘰㐷㘰㠵㐴慦㤲㐴㡤㤶搵戲㔹㉤㥦捤㜷㡢ㅦㅥ挸㌳ㄹ昲㕥㉦㌳㠹慢㡣㑥㥦㜹㡡昶愶㕤ㅦ挵㘸㘸愷㜳㑥〳㠸ㅥ搵㉢㝢㔲愵㌰㌹搵㌸挳㍥㑦㈲㥢㍤㝦㘹慥ㄱ㤹扢㠹㜸戵㑥ㅦ㝦㡡㠴㤷㐴㔱て㠳搰㐳户㐷ㄱち敢㐸㌷攰㍦攰㥢㑦慤挴㔷戰㈴っ㘹㙦㑦愳㌸㠳㌸搲㠰㌵㙦㉥㡢㉡愲搱㡥ㄹ敥㔱て㌴㘲ㅤ戳ㅡ㐴㙤㔳㥥攳㤸㈴㉣ㄲ㘵戱㙣㤲㝥㈷㙡愱㜷挱㜶つぢ㤹愴扥愸捡扣㠶㉡昳㥡慣ㅡ戰㉥㌲㌰㈸换ㅣ换㕢㌱㝤㍢㕣㜵散㜲㥥てっ摥敤〸㡡〴㡢㔳敥挶㈹㤶ㄸ愳㉤戶晣㈵ㄸ㙣挱㌸㤰㍤づ㈹捡慤㈳昲㐱户㔹㉤㠷ㅦ慤㑢户ㄲ挴㡢昴㤳ㅡ㥦挵㘸扡扣ㄷ〱㠱㈳搳昵昸昶挵昵搷㔰愳㐴㄰戱㥥㐲㈲昰〹㈶㐴㍣ㅤ摣㌹敢㤲㙢㠷挰ㅥ㌱㌶㘳㠷搳〱㔰㡥っ㐵㜹戸㍤㈴戱㥡攸㌴㔶搷〹昷戴㌷㌵㈹㠹挳敤敤㐹慤㜱晦㈶捤㑡㥦㈴搴挸㔶㐰㔲慦㙣㌲挷㥤愴㘸㌴愹戶㘳㕤愳愵㌹㑤ㅢ晢㑥ㄹ㜲ㄳ㙡㐹搲㑣挶昸㥣㈴ㄴ㠴㜹㈳つ㐵㡦㝤㍡㜹㈴攲㌵戴〰ち搴㔲慡㙥㌰ち〸捥攱搲㐹㐵ㄴ愲㈷昰昷㥥愸戸㔰ぢ㥢㕡捣㙢㈳㔱换㐴戵扡攰挲㐶㈸㥢㝥㘵㠷戰㌴搶愶昴㡢攴捥㙥㜵扦摡摥〴㈳㐶㙣挸愰㐸㡡ㄷㄸ㙣〸收㑡挴㔳㘹㥢つ㜲慢敢搵㜹㍥㕤㄰愶㉢㌱㔰っ㉢搳㘲㕤ㅡ㘱つ㍢㝥㐴㜶愸㥦ㄵ愵ㅣ㌵慣㠹攵〰ち㍤愴ㅣ㡦㑡㤲挱つ敢㈲㥤㔲戸挲〰戱ㅢ㤵ㄶ换㈱〲扢昵〱㜸㉥搸㌹搸挱㡥愸挰〹㙤㌳㑡搰㕣ち攱㌶㉦㠲扣搳㈵㐶㈱㐸㉤㤹晥㜹㔶晢摥㍢㑣㍦㍤㥢㠹ぢㄱㄳ㌱搸㤵㘲㍢〰戹挹戸㈴戹㘸㈴づ㤷㉢挹㈶㠵搶㐰㕣㐷〳㘳㤰〶㥦ㅦ攲づて㈳㔹㐳㘴㥢㉡㙥戸㠵㌶戴㘹㜵㘳㡦㌵攷㤶慢戵㡡㤰慡㌸㤶搵㔲㈳敦〸㝣挹换㝦㡡㥢㔲昶㈵摡㤴㌹ㅣ愴戸㘴㈲愹㝢慢摢㌸㡢敥㔲挸㘱っ愵晡ㄸ㝥㑣㜱捡挹㜰㔸摢㉤〵㕡㠷㝢ㅢ搷ㄷ攴搵㌹㠸戴戶㉡捡戲㜹摣挶慢挷㤰㈵户㈵挰收扤㜹㡦ㄶ㝢愲㙡搶㔶㔵㍢〲㐷㔸愷ㄲ㜸戹ㅣ㡣㤱㉥戹㠳㠳㘴慥㐷戱摤敢慦挹挷捣㜵愰㐲㘲㐰㘳㠴㤷㘷愰っ㜶ㄵ㡣㐴㜳㍢摢戰戹㌵挶㝥㘹㜷ㅢㄳ挸㌴〶㠱㘹搰〲㔲ㄹ㌸㔳㈸㙦㙤攰摣〳愸㤴昸㘸㌲㤴捡〸攵〸摣昵㐰ㅡ戸㠹挷攸㈵て㑡㈸摣㈷慦㠵挵㌷ㄳ挷ㅣㅣ㠰㍣晦㐰㑢攵愲ㄹ攲昲㡢㝢戰愵㝡愲㔲愱戹ぢ敦摣㡥挰㉡㉥㙥㈸㜳㜴㕦换㤵㉣戹㈶摡㜷㐷㕡ㅡ愲慢㠲㈷愶挷㘷捤戰扣㕡っ㌷搴戵慤㙥㐹㐲晦〳扣ㄱ㥢扥㥤㌶㜳慦换㙢愸敢摣晢挲ㄵ搷扢敡捡㜹改〱敦晣㠱㐲㜰㠱戲㡦㤳㉣㘴㍥挲㡦㑣搹㡣晥㝢㡣戸㥤㘹㜳㠰㠶㝢㠴攳挸愴愴挱㈸捡㈹㜴〲摢扤㝥㘷㠰㜴戲慦㠵㑥愴㈰搸㈵ㄴ㜷攵㘳㈳ㄴ敤㜷㐰㉢㠹㐵ㅤ挸戱攷敦㠲昵戵昷㔰㐳㠴攳㌹ㄲ㈳晡扤㈸愵愰㑥ち昲攸㠲〷慦㠳晣晦㘰㈹收收㑤搹改扦挰捣摡㙦㕢㔱㜴㤸㈸晡㑤ㅢ㡡㌴㕥〲㤱晣晢㜴㔴攰㠳捥攰散つ㠵挱戹愶摤〳攸㈷㝥摤昷㝦㜸〰㥤〷㠶㤹愴㡤㠶㐰摢〳㈸搷㑤㠴㙣㥢㠹挰搰扤㌴ㄱ㉥戰て㘳昸捡㐴㠸㝣㈰ぢ愸搸摡㐴㘰㘴㉦挵㄰㑣〴㕡ㄳ㙥つ㥥挰づ㌸昴㡦捤攲摡慤〸㄰捤㠷搲ち愶攰㤱扡扤扤㝡搱昴㑤攷愰慣㍦敦ぢ㈸㌳㝦〹昷戸㘵ㄷ昶㌸戴㘹㡢散戴㠹慦㈲昶戱敦晡㔳戶㜷㝢ㅤ㤸㔲㐹㌹敦戵扣㤶扢〹㑦㠹挶㜳㐳收㑢晢㝥㝥晥慦慦扥㜱㤶㜷搵㈲㕡搵ㅦ㐱戹㥢㠰㍤敤〹㠴㜴ㄳ搷㐴昶昳戳㥣ぢ昸㍣挹㕥慢㡡㐹搳㤷㔶㔰㘰㌸㜱㔱ㄱ㕥㠲㌰ㄵ昱敤〴ㄳㄳ户ㅥ㤴㠹㌹摥攲敥㤴㥦㌵㐹ㄷ攱㜸㘲攲搲愷ㄷ〷つ戵㡥㡡慣㑢㙢㔳晦㈵㔴搱つ㑥愴搹㑡攴愹㤳㐹搳㝥搱慡敢㑥㔱搷愹㠳っ㠳晥戱㤴㐲昴㠱ㄴ㤲㍣挸昰㍡㠰㤴㔲ㄷ㔱搰ㅦ㐵㤶ㄲ㔷㙢つ昰搲ㅦ戰㉢〴㐴晤捡㕦㤷㥦戰㘰ㄷ㠱挵搸ㄷ摦敤㠹㤶戶㘸慣㥡ㄸ愸㤵㌶㑤ㄱ〵㜹㜸㘱挵昱戸㜶〹㠵㌸改㈷㔰摡戶㍢㡡㉦ㄹ㜴㔴搸㑤㌱戶敥搰搷㔶㜰捥戹㌵摣晢㠰㥥挹㐹㠵攱敥㘵㌵づ愴㌲㐲愷㐰ぢ慡㡡昹㤰㉡搶㍢昵㐷㑤搰㔹敥㐱㥣㑡ㄱ晡攳㜷㐲㙣ㅦ㙢っ扤扦戵㠵㍡捥敤挳〲昹ぢ晢敢㜰ち㘳攳慤攴ㄸ㐸搸㙤㐱攵搵攵昰㑢攸挲㐵㘷㌴愳㔱㤴捦摡㈹晣㠹㌹慢愷㕤晦㌳㜶㉤㌹敢㌲㝢㌳㠸摤愴晦㍦㡦㡡㉤昵扦挶挸㥢㐴攴ㄷ愲㠲㌴㑥ㄹ㍦搹㌲㘴挳ㅤ㠱㘷ㅢ挱ㅢ㜹㌰㌶㘴㤱〱㙦㔵㉡攲戳㔵搵㉣㈵㌸晣㕥扤慤ㄷ㈳敡㝤㘹摢昶㜷ㄴ㠰㡣つ改敦㐲〴㜵散摦㉣户攲搳㙤敥〵㜴摣㜷挱㉥晢㕥攰㔹攱㘸ㄱ㈱摦㔱㝥㜹㘶挱收㤹搰㝥搲㉡搴㡥㘰㈷〶㕥㐴㥦昹〵〸散㘷㐵昸昱㐴㈲ㄹ㔷搸㕥ㅣ㠳摦㈰つ㈷㠲㑢搴つ挱㙤搶㜳㌵戳㡡捦㔶ㄷ攰改っ㔹戵㈳㔴㥤昲㌷户摥捥攰挶攱㝥搶㌳昰〶㠹敡㌸㐲㘳㜲〹㉦扣挸㕤㙤摤㠳㘶搸㘸㙤〱㈱扢昳戸ㄵ昴ㅦ〳愳摢㝢㑢㌳挱昰㥤晣ㅡ㔹㜹㐳攰愲㑢㜳㔹户戸㘶㌹搲〸㈸㍣晡㠸㥢㉥戰戱㉡ㅣ㘷摢㠸㝡㤷搰㔵㥢㘰㠶㕦攳愵愸挰〷㡤晥㍤㌲愱昶㐳㉣㠹愴㡦㜲㈶户㡣慣㌳㍤晦〰㘰㑤㍥〳搲昳昰搳攸挳㉢ㄴ㐶〵搹攰㤰挶㐳〶㈹戲愰㝤ㅦ昰摣戱晡捡㌵㜹㤰㈰㉣ㄸ愴㥥㌴ㅥ㈴攴㕣摥〱㜰㝤㉥慢愸敤㍣㤷敦㙣㌶ㄷ㡤㈶㠰㕣敢换昵搱㌱戹㔸㠵ㄸ㔷㔰㙢㔴㤹㌹捣㕣㘴挳戱㈶ㄹ愲㜰愴挴挹愹〰挳㝢挴ㄲ搲㥦愲扦ㅦ㥥晤攰㝤愶㝦㥣搵愴㌸㐴㤳攱㐹〸㤵㘹ㄴ㠷㜲ㄵ㙦㈷㔷昱ち㙡㍢慦攲㕢㥢慤㘲㤸㤲㔲敥㘸㠰〲㜶㔴愲ㄱ㐵㈳㐴ㄶ愷攱㤷㔰㤲㔰㌵ㄴ〶㠷㜴㙥晦㘷㍡㙢てㅡ㠷昱㠷慥愰戰愶㉦㕡捦攱ぢ搵つ㐶戳㝢昰㜹扥㉥㔵㕤㙦昶挹敥挶㡡捤㑤㙡㉡晤㥢㔸摦㑤㡣㐳㔴㌶㝣㡡ㅣ昱㄰㝥昳㥡㌶㑣晡攱攲〷㠷㠷㠹㙡㔵搴㠹摦㤴敦㤶愴昱挷㍢㥥㜴㔴攵㤴愷㌹愷㔴㝥摥㠹㕣捣㍢㐲昴㐵挱㠱㡥晡㉡搷攵昵〵敤ㅢ㌱扤捤捥挶ㅦ㠵㘵愳㠰ㅡ攸㕤㤹摢攴て㙥愴昶昵ㄸ昸㔷扦㙥昸㠳搱㠰〴愶㔰挰攴㈳〹晣㔶っ㝣〲ㅦ㥣㐹㤸っ〹㡡改挳ㄸ㤸晣㈶㠱摦㡣㠱晦㝥攲㘰ㅤ㌸㘶㉦㌵昲㌰㜹㉢㐲㉢搹㈰挵愶㤷愷㥣挴㜷攸㐳〰搷㉤摡〹晤㤶慡㈶㑤捡㄰㜹㔵㕡ち〳戸昴攲攳㑢昰㜹摣攰挲㔵ㄷ愸ㄳ昵ㅦ㐲捣攱㘶搷戴ㄹ㥡昸搰㝢ㅤ㐱㜵摦㤰㑦散㥣戳ㄶ㝣㔴昴㔹㜳〱捥㡥㤵ㅤ㐵㉤㌰㝢㝡搵㔶㙦ㄱ㝣㐸㌱㤱ㅢ晢ㄱ〷〳戳扣㉢搳㥤㥡㤴〱愴㕥敤㡤ㄸ挹㤹搷ㅢ攴㘳㝣ㄹ挸㠱攷〹㌹ぢ〵ㄵ㙣攲㝤散捣㌰愵㥢挲戸㐶㤱㐶慣攷㕥㐳㌶ㄴ晦攷ㅢ愳敢搲ぢ㤴搵㕥㡦㠷㑥搲㡦昱ㄵ㜶昸㉡戲ㅥ㌸愵戵㠸晡㥡㕥愱昳敤摢摥〶㑥戲㑢挵晢〶扡㙡㥣て㕦㘸㝣㡤㑦戲㡡㑦㙦㈲㡢㤳㈶㥢昰㘴扣ㄵ㔷攱敦㌰㐱㈲改挶㝡㔵散晦て㔰戲㈲㝡</t>
  </si>
  <si>
    <t>Decisioneering:7.0.0.0</t>
  </si>
  <si>
    <t>CB_Block_7.0.0.0:1</t>
  </si>
  <si>
    <t>041299de-8be2-4bf8-a2a8-51c74dc1fec5</t>
  </si>
  <si>
    <t>㜸〱敤㕣摦㙦ㅣ㐷ㅤ扦㍤㝢捦户㘷㍢㜶攳㈴㙤搲㤲扡㑤㝦搰㍡㕣昳愳㘹㥡㐲㠹晣㈳㑥摣㍡戵㥢㜳㔲㔰㔵㥤搶㜷戳昶㈶户扢㘶㜷捦㠹㕢愱㔶〵㈱ち㐸㠸㌷愸㄰㐲㠰㉡昱挲㡦ㄷ愰挰ㅦ挰㐳㉢昱挲〳ㄲて攵愵㉦㈰㠸挴〳㡦攵昳㤹搹扤摢扢昳慤㥤㑢ぢづ昲㌸ㅥ捦捥㝣㘷㜶㘶扥㍦攷晢㥤㑤㐶换㘴㌲ㅦ㈱昱㉦㔳㍦ぢ昷㤵㌶㠲㔰㌸挵㘹慦㔶ㄳ㤵搰昶摣愰㌸改晢收挶扣ㅤ㠴㝤〰挸㤵㙤戴〷㝡㌹戰㕦ㄵ昹昲扡昰〳〰改㤹㑣㍥㙦㘴搱捥㐱昸㍢ㅡ㍦ㄸ散㌵搴㡦散搲昴搴挲昲㔵㡣㕡ち㍤㕦ㅣㅤ扦愲晡㍥㝢扡㜸戲㜸收愹㘳挵㘳㐷挷愷敢戵戰敥㡢㘷㕤㔱て㝤戳㜶㜴㝣戱扥㕣戳㉢捦㡢㡤㈵敦㥡㜰㥦ㄵ换挷㑥㉥㥢㑦㍥㝤晣挹㔳愷慣㌳㘷㥥ㅥ挲㡢㌳昳搳㔳㡢扥戰㠲㡦㘵㐴㥤搳㝤㜲㐶㔴㙣慥㑢〸摦㜶㔷㡡搳㔳昸㤷㤸㍢㥥㑥ㄷ㑢慢㐲㠴㝣戱昰㠵㕢ㄱ㠱㠱㡥㠳捥㘴㄰搴㥤㌵㙥㥣攱捣㘲㤹ㄵ㌳〸㜵㘷㕡搴㙡㠶ㄳ㡦㥡㜷ㄶ戰㙦㌵㜳㘳挸㈹〹㌷戰㐳㝢摤づ㌷㜲捥ㄲ〶慡づ㍢㤷〳㜱挹㜴㔷挴ぢ愶㈳㜴攷㝣摤慥昶慢㤴改㝢㌴ㅥ㈲㌹㌱戹昸攲㘴攰㑣慦㥡扥㥣㔱挰㙤㐹㠱㥤昵㉢慤戰㐷扡㡦换愹换㌷㜰捣㠷扢挳愱攵㡡改㌷㈰㈷扡㐳㐶㡢㙦㥤挱ㄳ摤攱ㄳ㝢搴摡攷戱敥㝤攴㔶戶㐲㙢㠳ㄱ㙤换ㅤ挵㘲㡣ㅣ戳〱㘶㜹㘶㐴愰㔱㘰㌶挸㙣〸㤹搶晦㉦㜰㐸戲㈳㥢戲㘵㌳㕢㕥捥㤶㉢搹㜲㌵㕢ㄶ搹戲㤵㉤慦㘴换慢搹戲㥤㉤㕦捤㤶慦〱㈶㑥昹㠱㠱㙣㤴㥥晡攷㠷ㅦ晣昹て晦㝥晥捤慢㍦㍥晢㔶昰㠶㍢戴〷㐰㉦㐶㤳㥡昱捤敢㈰戵㈶つ㥦㈸㠲㈳戶挳ㄳ㘰〹敢㤴㜵摡㍡㝥扣㝡敡㤸㜹搲搴戹慣ㄴ攴户㄰捡㈸㘰㠷慣㤷㙣户敡㕤㤷戸扢㙦捡っ㐴㜳攳㈶愲戶㈹慦敥㔶㠳㝢㌷㙦㉣㠵㘶㈸づ戵户㌵〷改攸㔶〲㕢㠹㐰扥敦㜰㝢户㉢㘶慤㉥㈶㙦搸慡昹㔳㙤捤捥愲敦㉤㜷㙦㥤昵挵㤷ㅡ慤ㅤ㌳㥡㠴㐰㕢㤷㘳㜷慣㔲㌵愹㜹㡤㑦慦㝡㠱㜰攵昴㈶㥣㐵扢㜲㑤昸㈵㐱㜱㈸慡㜲愹晢搹ㄴ㜱晤挴㠲㡢㠵㠲㕢慢て㈶㙢慤㜳㌷㐲㌰戳愸㘲扥㙢挲て㌷㤶捣攵㥡㌸搰〲愲摥㠹㠶㠳㉤搵戳㕥愵ㅥ㑣㝢㙥攸㝢戵搶㤶挹敡扡〹㐹㔳扤攸㔵㐵㝦㝦㐶ち〵〸摢扥㍥㑤换㍣摥㥤ㄷ㈴㈲ㄲ㈸㈶㈳摦搳㑡㜶挵㑢㔸ㅤ㔶㔱ㄳ愴挹散㐳㕢っ挶昹㑡ㄹ㤳挲㠱㠹㌵㔱㜷昰愵㥦摥㘲搸〶收㍥㔹攰㙣㜶㉣㕡晤戹㜵攱㠶ㄷ㑣户㕡ㄳ㝥慡收搳㌸㈳㘳〴㤹㝥ㄳ〲愱敢敥㔱捤㘹㌷戴つ晤扡㕤つ㔷㜳慢挲㕥㔹つ㔱〷敤㤸捦㜳㙢㍢㤲㜱ㄷ慡㡣扤捣挶㤰ㄵち㤹摣㍥〲攵ち㐸ㄹ㥤搲㈹㠵㤷㕢〴㌹晢戵昰昲㤰㌵㙢搷㐲愱㠴昲㠸〵㡣㈸慤㈶搱㌷㑣ㄲ昵捤㡡㔲ㄸ晢慣㘹㔰愹㘹扢攱㐶㤳㙦㍢戸㐴ㄱ搱慥㉣搸㜱戲㠰愲愰㔵ㅥ愴昰ㅡ㠸愶㑤ㅡ愴〳㈷㠸㠸㙣㤰愲搹㌱㜲㉢㤱ㄱ㍥㐵㐶〰㍥㐹㠴㠴㍥搶㕤㐶㤰搸㍢㠹㤴㥤扡昲攳慥㌴摢捣㡥㔷搲㙣㍦㌶捥㌸挰散㙥㘶昷㌰㍢㠸㑣晢㄰ㄲ㡥㔲づ攵搶㘴摣㡢㘷攳㍥㘶㥦㐲〶昹㘴㔰收㐴愲㡡㌶搴㜶散㐸挲つ挳㑥㤶㐶戱ㄲ㐵戴㡣ㅢ㜶收戰㈳ㄱㅤ㔹㥤㍢㐳搷昶㑢ㅤ晢㐸㜷摡㑣㉥㠷ㄴ㤹〲㥡㕣敢ㄶ愰挹㡤㈰㘸㡦㝡敢㝥㜴㌵挶㤹㍤㠰慣㘰㍣挸ㅣ捡㠵〶敦昶㉣㝡㥡㤴㜷㠴㔹愴㡣愱ㅥㄵ㝣㐴挸㍣〲愴〸戹㡥攳换慥つ㑤㜳㜰挲扡攳㙤攸愳摤昹㍢㐲㝡㥢摥摣搵㍢昴ㄵ摤愲ㄵ㝤〴散愵晤愵慢㡥㜹ㄸ捤挶㈳捣ㅥ㐵搶愶㘳㜸晡扥㔵㑦㠱㌴㡢㥤〴收昶搲敢㈲慤摣愵㡤㌵㈱㌵搰㤰戵㘴晡㉢㈲㠴〷㘳㙥〶戶戰攷晢愲㠶㐳㙤㔵㔶昰晣㜲㜷㙢㘵㌰敢㝢づ敢㜷㙤攴攰㡥㔰っ晤晤搹扥㑣㥢㡤㥣㘲㙢㈶㝣㑥〹捡愱づ㍥搹㕤㐸㈴㍡戵㤲ㄷ晢愵㥦㉦㜷㈵㐹て㤲攴㌱㙣慢昱㌸㌲㐸〹敤㑦㕤㈵捡㔱㠲㝤㐶㠲戵㕡慣昴昰愵㥣㑥摡㝣㠸ㅤ㜲㘴㔰㌹㙣愷攰㍦〸㠶㥤㤲敤㌴㠴挵愰戳㈸晣ち㝣ぢ㜶㑤ㄴ㤴㕢㤶愲㘶㔷㔶摣㈱戲愲慦慦攳㍣㥤攲㕦㤳㜴搲㈶㈵㔲戹㍤戵㌱攵㉣摥㈴㉡扡㈱㈹㔴㔲㕣㐳つ〹㐴捡㈳散慥㠸改㐱挴㍣㠱㡤㌳㡥㌱㍢捥散〴㌲晤㝤㐸㥡敤㙥㍣㐳㘱〳敢㜴㘹㤷换㤹㍣搱㈰㕤㠴敦㜵ㄵ㔶愷昸㥡愷㤸㥤㐶搶㘶晥搰〱㤹㐲㠸ㄲ攵〹㐲㤴㘱っ敢㡡㉤慥㤳〶昶㔸〸㉣㑤搷㠳搰㜳ㄸ㔹ㅡ戶㘶扣ㄷ扣㜰挶づ搶㄰㠹ㅡ戳愲挲㑢慢挲〵㜵昹戰㝤摡敡扣戵㌵㔱㌵慣㤲㔷㠷㘸㥢㥢搹〹〷㜳㙣〷㙣㐹㜹㌶捦㙡㐸扤㥤㡦㌱㠴㠶㥤㤶晥㔶㝡㘳户攵晤收愱㙦愴戹愳㑢㜶㔸ㄳ㠳㤶㘲㍡㤶昳ㄶ㜶ㄱ㤱㠳敡㠰戵戴敡ぢ㌱㌳㙣㥤昷敤㙡捤㜶〵㤱〱ㅢ㤳挱扡㜹戱㠲㈸挱愲挷ㄸ愰攷づ㕢㑢扥改〶㙢㈶〳㡡ㅢ㝢㕢㥥㘴㔸㐴户愶㙣㌷挰㙢㈴ㄶ㔹ㅥ戱㑡慢摥㜵㐴㙢敢㡥㝢摥㕣ぢ㜶〴㔶㐸昴㉡㐹搴㘸㔹㉤㥢搵昲搹㝣慦昸攱㠱㍣㤳㈱敦昵㌳㤳戸捡攸昴㤹愷㘸㙦摡昵㔱㡣㠶㜶㍡攷㌴㠴攸㔱愳戲㉦㔵ち㤳㔳㡤㌳散昳っ戲ぢ攷㉦捦㌵㈳㜳户ㄱ慦搶改攳㑦㤱昰㤲㈸ㅡ㘱㄰㝡攸昶㈸㐲㘱ㅤ改〶晣〷㝣昳愹㥤昸ち㤶㠴㈱敤敤㘹ㄶ㘷ㄱ㐷ㅡ戲收捤㘵㔱㐳㌴摡㌱挳㍤敡㠱㐶慣㘳搶㠲愸㙤摡㜳ㅣ㤳㠴㐵愲㉣㔵㑣搲敦㘴㍤昴㉥摡慥㘱㈱㤳搴ㄷ㔵㤹㌷㔰㘵摥㤰㔵㐳搶㈵〶〶㘵㤹㘳㜹㉢愶㙦㠷慢㡥㕤挹昳㠱挱扢ㅤ㐱㤱㘰㜱捡摤㌸挵ㄲ㘳扣捤㤶扦っ㠳㉤㈸〲搹㐵㐸㔱㙥ㅤ㤱て扡捤㙡㌹晣㘸㍤扡㤵㈰㕥愴㥦搴昸ㅣ㐶搳攵扤〸〸ㅣ㤹㙥挶户㉦㙥扥㡥ㅡ㈵㠲㠸昵ㄴㄲ㠱㑦㌰㈱攲改攰捥㔹㤷㕤㍢〴昶㠸戱㔹㍢㥣〹㠰㜲㘴㈸捡挳敤㈱㠹搵㐴愷㠹㠶㑥戸扦戳愹㐵㐹ㅣ敥㙣㑦㙡㡤㠷㌶㘹㔶晡㈴愱㐶戶〲㤲㝡㘵㤳㌹敥㈴㐵愳㐹戵ㅤ敢ㅡ㉤捤㘹摡摣㜷捡㤰摢㔰㑢㤲㘶㌲挶攷㈵愱㈰捣ㅢ㘹㈸㝡散搳挹㈳ㄱ慦愱〵㔰愰㤶㔲㜵挳㔱㐰㜰づ㤷㑥慡愲㄰㍤㠱扦昷㐴挵㠵㝡搸搲㘲摥ㄸ㡢㕡㈶㙢戵〵ㄷ㌶㐲挵昴慢㍢㠴愵戱㌶愵㕦㈴㜷昶慡晢搵昶㈶ㄸ㌱㘲㐳〶㐵㔲扣挰㘰㐳㌰㔷㈲㥥㑡摢㙣㤸㕢摤愸捥昳改愲㌰㕤㠹㠱㔲㔸㥤ㄱ敢搲〸㙢摡昱㘳戲㐳攳慣㈸攵愸㘱㑤㉥〷㔰攸㈱攵㜸㔴㤲っ㙥㔸㤷攸㤴挲ㄵ〶㠸摤愸戴㔸〹ㄱ搸㙤っ挰㜳挱捥挱づ㜶㐴〵㑥㘸㥢㔱㠲收㔲〸户㜵ㄱ攴㥤ㅥ㌱ち㐱㙡挹昴㡦戳摡摢摦㘳晡改搹㑣㕣㠸㤸㠸挱慥ㄴ摢〱挸㑤挶㈵挹㐵㘳㜱戸㕣㐹㌶㈹戴㠶攲㍡ㅡㄸ挳㌴昸晣㄰㜷㜸ㄸ挹ㅡ㈱摢搴㜰挳㉤戴愱㑤㙢ㅢ㝢慣㌹户㔲慢㔷㠵㔴挵戱慣㤶ㅡ㜹㐷攰㑢㕥晥㔳摣㤴戲㉦搱愶捣攱㈰挵㈵ㄳ㐹扤㕢摤挶㔹㜴㤷㐲づ㘳㈸搵挷昰㘳㡡㔳㑥㠶挳㍡㙥㈹搰㍡摣摢扣扥㈰慦捥㐱愴㜵㔴㔱㤶捤攳㌶㕥㈳㠶㉣戹㉤〱㌶敦捤㝢戴搸ㄳ㔵ㄷ㙣㔵戵㈳㜰㠴㜵㉡㠱㤷换挱ㄸ改㤱㍢㌸㐸收㘶ㄴ摢扤昹扡㝣捣摣〴㉡㈴〶㌴㐶㜸㜹〶捡㘰㔷挱㐸㌴户戳㑤㥢㕢㘳散㤷㜶户㌱㠹㑣㘳㄰㤸〶㉤㈰㤵㠱㌳㡤昲搶〶捥晤㠰㑡㠹㡦㈶㐳愹㡣㔰㡥挱㕤て愴㠱㥢㜸㡣㕥昲愰㠴挲㝤昲㕡㔸㝣㌳㜱挲挱〱挸昳て戴㔵㉥㥡㈱㉥扦戸〷摢慡㈷慢㔵㥡扢昰捥敤〸慣攲攲㠶㌲㐷昷戵㕤挹㤲㙢愲㝤㜷愴慤㈱扡㉡㜸㘲愶㜸挱っ㉢慢愵㜰㐳㕤摢敡㤵㈴昴摦挳ㅢ戱改摢㘹㌳昷扢扣㠶扡捥扤㉦㕣㜳扤敢慥㥣㤷ㅥ昰捥ㅦ㈸〴ㄷ㈸〷㌸挹㐲收㈳晣挸㤴捤攸扦挳㠸摢㤹㌶〷㘸扡㐷㌸㡥㑣㑡ㅡ㡣愳㥣㐲㈷戰摤ㅢ㜷〶㐸㈷晢摡攸㐴ち㠲㕤㐲㜱㔷㍥㌶㐲搱㝥ぢ戴㤲㔸搴㠱ㅣ㝢晥づ㔸㕦㝢ㄷ㌵㐴㌸㥥㈳㌱愲㍦㠰㔲ち敡愴㈰㡦㉥㜸昰㍡挸晦て㤶㘲㙥摥㤴㥤晥ぢ捣慣晤愶ㅤ㐵㠷㠹愲㕦㜷愰㐸攳㈵㄰挹扦捦㐵〵㍥攸っ捥摥㔲ㄸ㥣㙢摡㍤㠰㝥攲搷㝤晦㠷〷搰㜹㘰㤸㐹摡㘸〸戴㍤㡣㜲挳㐴挸㜶㤸〸っ摤㑢ㄳ攱㈲晢㌰㠶慦㑣㠴挸〷戲㠰㡡慤㑤〴㐶昶㔲っ挱㐴愰㌵攱搶攰〹散㠰㐳晦搸〵㕣扢ㄵ〱愲昹㔰㕡挱㌴㍣㔲㜷㜷㔶㉦㥡扥改ㅣ㤴昵攷㝤〱㘵收㉦攱ㅥ户散挲ㅥ㠷㌶㙤㤱㥤㌶昱㔵挴㍥昶㕤㝦捡昶㙥慦〳㔳㉡㈹攷扤㤶搷㜲户攱㈹搱㜸㙥挸扣戶敦㘷攷晦晡敡㔷捦昲慥㕡㐴慢晡攳㈸昷ㄲ戰愷㍤㠱㤰㙥攲㥡挸㝥㝥㤶㜳ㄱ㥦㈷搹㙢㌵㌱㘵晡搲ちちっ㈷㉥㉡挲㑢㄰愶㈲扥㥤㘰㘲攲搶㠳㌲㌱㡢㙤敥㑥昹㔹㤳㜴ㄱㄶㄳㄳ㤷㍥扤㌸㘸愸㜵㔵㘴㍤㕡㥢晡㉦愰㡡㙥㜱㈲慤㔶㈲㑦㥤㑣㥡昶昳㜶㕤㜷㡡扡㑥ㅤ㘴ㄸ昴㡦愵ㄴ愲て愴㤰攴㐱㠶搷〱愴㤴扡㠴㠲晥〴戲㤴戸㕡㝢㠰㤷晥㠰㕤㈱㈰ㅡ㔷晥㝡晣㠴〵扢〸㉣挶扥昸㕥㑦戴戴㐵㘳搵挴㐰慤戴㘹㑡㈸挸挳ぢ㉢㡥挷戵㑢㈸挴㐹㍦㠱搲戶摤㔱㝣挹戰愳挲㙥㡡戱㜵㠷扥戶㠲㜳捥慤攳摥〷昴㑣㑥㉡っ㜷㉦慢㜱㈰㤵ㄱ㍡〵㕡㔰㔵捣㐷㔴戱搱㘹㌰㙡㠲捥㜲て攲㔴㡡搰ㅦ扦ㄳ㘲晢㐴㜳攸晤敤㉤搴㜱敥〰ㄶ挸㕦搸㕦㠷㔳ㄸㅢ㙦㈵挷㐰挲㙥ぢ㉡慦㉥㠷㕦㐶ㄷ㉥㍡愳ㄹ捤愲㝣搶㑥攱㑦捣㔹㝤㥤晡㥦戱㙢挹㔹㔷搸㥢㐱散ㄶ晤晦〵㔴㙣愹晦㌵㐶摥㈴㈲扦ㄸㄵ愴㜱捡昸挹㤶㈱ㅢ敥〸㍣摢〸摥挸㠳戱㈱㡢っ㜸慢㔲〹㥦慤慡㘶㈹挱攱昷敡㙦扦ㄸ搱攸㑢摢㜶戰慢〰㘴㙣㐸㝦〷㈲愸㙢晦㔶戹ㄵ㥦㙥㜳㉦愳攳扥㡢㜶挵昷〲捦ち挷㑢〸昹㡥昳换㌳ぢ㌶捦愴昶㤳㜶愱㜶〴㍢㌱昴ち晡捣㉦㐰㘰扦㈰挲㡦㈷ㄲ挹戸挲昶攲ㄸ晣〶㘹㌴ㄱ㕣愲㙥〸敥戲㕥慣㥢㌵㝣戶扡〰㑦㘷挸慡ㅤ愱敡㤴扦戹晤㜶〶㌷づ昷戳㥥㠷㌷㐸搴㡡〸㡤挹㈵扣晣ち㜷戵㝤て㕡㘱愳戵〵㠴散捤攳㔶搰㝦〴㡣㙥敦㉤慤〴挳㜷昲㙢㘴攵つ㠱㡢㉥捤㘵摤收㥡攵㐸㘳愰昰攸㈳㙥扡挰㈶㙡㜰㥣㙤ㅤ昵㉥㘸㤳攸换晥㐶㌹㉡昰㐱愳㙦㡦っ愸晤㄰换㈱搹愳㥣挹㤹挸扡搳昲て㌶愳攵搱攷搰㠷搷㈷㡣ち戲攱ㄱ㡤〷っ㔲㘳㐱晢㍥攰戹㕢㡤㔵㙢昲㄰㐱㔸㠱㉣㑥ㅡてㄱ㜲㉥㙦〳戸㌱㤷ㄵ搴㜶㥦换㜷㌷㥢㡢㐶昵㉦搷㙡挷㠳攳敦㘸慣㍥㡣慢㜸㌲慥㌱慢㌱㜳搸ㄸ㙢㤱ㄱち㐶㑡㥢㥣ち㉥扣㑢っ㈱晤㌱晡晢挱搹昷摦㘳晡晢㔹㑤㡡㐲㌴ㄹ慥㠴㔰㤹㐶㔱㈸㔷昱㥤攴㉡搶㔰摢㝤ㄵ摦摥㙣ㄵ愳㤴㤲㜲㐷㝤ㄴ㠶㐷㐶㠹㌸昹ㅣ挸㘷㥤ㅢ晤搹敥㍡㠲㈶㘰晣㌹㉢攸愸攵扢搵㜳昸づ㜵㠳㌱敢㍥㝣㠴慦㑢㠵搶㥦㝤愶户戱㘲愳㤲晡㐸晦ㄶ㔶㜲ㅢ攳㄰㘹㑤捦㈱㐷㍣㠴摦扣愶㡤㤲㔲戸昸攱搱㔱㈲㔵ㄵ㜵㘲㌲攵敢㈴㘹攲昱㈶㈷摤㔱㌹攵㑦捥㈹挵㥥㜷㈲㐷昲㡥㄰㜰㔱〸愰慢㔶捡昵㜸㐹㐱晢㘶㑣㔹ㄷ㉥挴㥦㝥㘵愳戰ㄹ㈸㕢ㄹ搵攴〴㙥愴昶㡤ㄸ昸㤷扦㙡㝡㝤搱㠰〴昲㔷挰攴ㄸ〹晣㔶っ㝣〲㥦㤵㐹㤸っ〹㡡改㠳ㄸ㤸㥣㈵㠱扦ㅥ〳晦敤挴挱〶㜰捣㐸㙡攴㔱㜲㔱㠴㔶ㄲ㝣㡡攵㉥捦㌲㠹慦捤改㈲搰㉤㕡〳㠳㤶慡㈶㑤捡㐰㜸㑤摡〳㐳戸摡攲攳㝢敦㜹摣搳挲㠵ㄶ㈸つ昵摦㍥捣攱晥搶㡣ㄹ㥡昸㥣㝢ㅤ愱㜳摦㤰㑦散㥣戳ㄶ㝣㔴っ㔸㜳〱㑥㠸搵ㅤ㐵㉤㌰㙥晡搵㔶㙦ㄱ㘲㐸㌱㠴㥢晢ㄱ㠷晣戲扣ㄱ搳㥢㌲㤴㘱愲㝥敤㙢㌱㤲㌳㙦㌴挹挷㜸つ挸㠱㝦〹㌹ぢ〵ㄵ㔲攲慤敢㡣㐶㌹㐶㔴攷扥㡣㙣㈴晥㝦㌵挶搷愵㠳㈷慢扤ㄹ㡦㤷㈴ㅡ攳㜵㜶㜸〳㔹ㅦ晣捤㕡㐴㜲㉤攳敡㝣攵戶搷捥㤹昵愶㔳㡤㌷搱㔵攳㝣攴ㅡ㌵昹㠸㈷攳㉢挸攲㌴捡〷㐵搶㠳晦〱㜶㠷ㅦ挵</t>
  </si>
  <si>
    <t>CB_Block_7.0.0.0:3</t>
  </si>
  <si>
    <t>㜸〱慤㔵捤㙦ㅢ㐵ㄴ摦㕤敦摡扢㑥摣㍡㙤㔳㐱挳㈱ㄲ挹㠹挸㜲搶昹㌲㔲㔴挵㥢戶㐴㜱摢搴㈹敤㜱㌴扢㝥㑥戶搹㡦㙡㘶㌶㙡㌸昴ㅦ愰〷㌸戶㠷ㅥ㄰〷慥扤㜰攰㔲ㄵ〹㈱愱㥥㌸㈲挱㠱ぢ㔴慡挴〹搴㠲〴扣攷搸㠹愱㈶㙡㈴㥥㤲攷㝤㕦扦㌷㌳敦扤ㄹ㑤搷㌴敤㉦㈴晡㈵㌲改攳慤捤㍤愹㈰慥㜸㘹ㄴ㐱愰挲㌴㤱㤵ㄵ㈱昸㕥㌳㤴㉡㠷づ㜹ㄶ愲㕤㕡㑣㠶ㅦ㠰捤㜶㐱㐸㜴戲㌴捤戶ㅤ〳敤〴㐲晦攵扥攰㔰搴愸㠹慣攵㌵慥晡户㄰㜵㔳愵〲㘶㈶㙦散挷㉥㉦㔶㙡㤵晡㐲戵㔲㥤㤹昴戲㐸㘵〲㤶ㄳ挸㤴攰搱捣攴㐶收㐷㘱戰づ㝢搷搳ㅤ㐸㤶挱慦搶㝣㍥户㌴㍢㌷㍦摦愹搷㤷㉣〲㜷㔷㈱〸㘹ㄵ〰㈲㑣戶㉡㕥〳晦〶㌲愱戴㠸ㅢㄲ〲㈲㑥㍢㙡㐱挷挱戰㌷攳ㄵ㈹戳昸㌶愹㘶㙦愶㘲㐷㙥〳愸㑢㔹搸㉥て㕡㐸㌱攸敡晥愷慢㑢慥愳戱㤷㐲愷ㄳ〶㈱㈴㙡扣㈷攰晡㔰挲扣戸攳敢改㠹昸挲㥤〰㈲て愲〸㔵戲ㄴ扦㉦愱挵㤳㉤戸挲㘳戰㘲㐲挹㈱㘹扡愹攵㐶㝡昵㈰攵敢㝣攷㘷㕦攷㌰晥㤱㥦㑡愳て㘲㤳挲晣〳㍢㘳㔰㌹㠲㑡㠳㜱㠳昹〶ぢっ搶㌶ㄸㄸ慣㘳戰㉤㠳㙤ㅢ㉣㌴搸㉤㠳敤愰㑦㥦散㐲挱攸搱て昷㑦㤹㍦㝥昸㘲晤㤳捦慥㝤㝤昹挹㥦㕦改扦㈳㌶攱㥢㕦㉣戴搲㉦㙦慥㝦㝣敦户戱㔲㜳昲㕤晤㘵捦昰㑡挴㡢㥥攱攵昷㜷扦㘹敡搳捤㝢搹㉦愵敦搴捦㑦ㅦ摣㈷㝡㜶㍥㑦〵捤㉦㑦㙤㑣戹戳㑥㤱搶愰晦摡ぢ㜹㙣㙡てㅦ㝤晥昴捡㐷摦㤶摥㝥晣㘹搶戱挸㝣晣㔳愲㜶㜶扡戵挱㘶㤴㔶㝣㌱ㄵ㌲㤷ㅢ㌶㉥敦㜱戹慤戸ㅦ挱㤱㐶㍡㘴㘷㤴㔸〹㤹㐹㕦㐷晡ㄷ搰愱搸㑣㜹晢㈲て㜰㝣ち扤攱戱扤㌴扥捤〵㠸㌲愵昵搲㌶㙣㠸㜴㌷㙣㠳戰㐹戱㠹㐳㙡搲㠲昳㌷㜸㤴㠱搴㌴散㉢换ㅡ戱㠷攵㕡敢㘳㑤つ戹〴搶㕥挱㝦㝥㙤改㍣㥤㑡戱㐸扤攱㥣㈰㜶ㄲ㤹㑥ㅢ愲晤晣换愱㑣づ㘳挸捡攴㑡㜷㐴晥ㄴ戲㘹慦攱戵㤸㕢慢搶㕤㔸昴㘱扥戶㌰户ㄴ㜰摦㠷㑥㔰慦搷㕤户㔳攳㠱摢㉥㜷㤱搱摤㌹㡤慣㑣㔸㠴攰㥣㈱㠹㐰扢ㄲ搹㐶捦㈲扢散㌵㔶搳㤸㠷挹晦㜳换㄰㙥昵戸㠳㤵挷愰昱㜸㑤昶挷㝥攵㘰挶挷扡挵㐰晤㍢晤㠶㥡㍥搴慣昸㌲㡤㌲〵晤戰慢攲㈰慥㜴攸㠵敤㌷㝥㈸㜹㘹愲攰㡥㕡攵㡡㑦ㅣ㙡搷ㄲ〹㐲㐱扢㡦㈸㌵㕤㌷㡤㥣㍥戴昹昷㡦㙢昰㥡愴㝢っㄷ㜱㈱挹㘲㍡搲㠹㈱㑤搱〸㔵昷㜱攸㕥㈱づ㔵㌳晦〶戱晤㐱戴㝥挲ㄱ㍣㝥㌲慡㘴㘱㤷摡㤵㌱捤愶搴㐴㐵攷ㅣ㜲㥤敡㑤戰愴㌲㐹㜳搴戲攸㜱㈸挴㡣搳晢㘵挷㉣㠲㘴㑢㙤ㅦ扣㔹㌸㔱㌶㍥㕡ㄳ攸㐴㙤㑣㜴㤲〴捡㙦㤳㌴昲㌷㘰晦㌱挷</t>
  </si>
  <si>
    <t>CB_Block_7.0.0.0:2</t>
  </si>
  <si>
    <t>Perioda</t>
  </si>
  <si>
    <t>Statický model</t>
  </si>
  <si>
    <t>㜸〱敤㝤㜷㝣ㅣ搵戹昶ㅥ㐹㍢搶挸㤲戵挶㌶㘰㌰㘰挰㔴㉢㘲㝢㌱搷㔸捤つ换〵㔷㥡㈳捦敥捥摡挲㕡慤搹㕤戹攴ㄲ扡ㄳ㐲㠰〴㐲㐲攸㥤㘰㝡㐲扢㈱㐰攸㄰㜰㠰㐰㐲㐹㌰㄰〸㘹㌴〷㠸㠱㐰攰㝢㥥㌳㐵戳扢戳㙥攱晥㍥晦㜱挷搲慢昳搶㜳收㍤晤㍤㌳㘳㡦昰㜸㍣㕦攲攲㕦㕥㜵㑣㡣㤹户愶㔰搴戳慤㥤戹扥㍥㍤㔵散捤昵ㄷ㕡摢昳㜹㙤㑤㜷㙦愱㔸ぢ〱愵愷ㄷ晣㠲户愷搰晢つ扤扥㘷愵㥥㉦㐰挸敢昱搴搷慢㌵攰㡦㌶㝦㝤ㄶ愲㔲㑢慤㈳㠰㤴㐷㔵〸㠶㄰搴ㄳ愸〴つ〴㐳〹ㅡ〹㥡〸㠶ㄱ㌴ㄳ昸〸㠶ㄳ散㐴㌰㠲㘰㈴挱㈸㠲㥤〹㜶㈱搸㤵㠰昹慢扢ㄱ散づ搰㌸〶㘰㙥㘷挷散攴㜱戸㥢㜹挵㕣㕥㙦ㄹ扢搰㈸昳挴㔸㙢愸㌵ㄱ昵户晡㕢挶㜶づ昴ㄵ〷昲晡挴㝥㝤愰㤸搷晡㕡挶捥ㄹ㐸昶昵愶㘶攸㙢收攷㤶敢晤ㄳ昵愴㍦㤴搴挲昱㐰㌸ㄲ挹㈴ㄲ㜱㉦㙦㉡搸愵愷㝡㜹昷扡㥥敦敤㕦摡摡搹㠱ㅦ㐷㑥挰㘲㜰㘴㍥慦昷㘹昴攴㕣㍤挳扢ㅤ㥤㙤㉦ㄴ〶戲㉢㐸ち㉣捡攵㤷ㄷ㤶改㝡㜱敡㐰㙦摡攷攴㤰攰ㄴつ㔶ㄵつ㔲戴㌱摢㤹搳㌳㤹摥㔴慦摥㕦ㅣ㘵㈲㈸ㅦ㌰攴㡢㍢㥥㥦ㅢ㤶㥤扣㍡愵昷㜵敡㝤㝤㈰ㄵ㥡戲ぢち晡㕣慤㝦愹㍥㑢换敡摥㉣慤搴攲昲㠸㍡㑦敤㔰戳ㅤ㤰戸㌵㘹㈵戰㌵捥㈸挹㥦㔵㈳㥣戶㐹愸㝢ㄳ㉤搲㐹㘴慢愸改搱㙡㝡㤲㌵㍤愹㥡㥥㜴㑤㡦㕥搳㤳愹改㔹㕡搳戳慣愶愷户愶攷戸㥡㥥攵㤰戱慥晡㈱㐳㙡捣敢搵ぢ㜷慡㝢攳扢㥦捣戸敡晡㈳ㅥ㥦昹攰ㄷ㡦㡡㌷㘰㥢昶搷捦㍦晣敡㥦晣扤㜹摡㜹挹㐵㡦㙡挹㌱挷㡢㍦㥡㡣ち㡤搷㑤挶愵搳㍦ㅡ㌶攱㡣㈳㍡慦㔹扡㔰㥦㜳摢㍤昷㕤㜴㈱慦扦晤㔲搹ㅢ昹㉡ㄳ挷捤ㄹㄷ昲慢晢戰っ㘲㠳愹攲㝤敡戳敦㝥㝡摤愸昶㜳㕦㜹敤愲ㄷ㉥戹敢㘶㜸搵攳㘱戳ㄱ慦㔴换敤て㈶攳捥敥敢㠶㍦㔶㝣㝣收戹㑦〷㜶㕡㌹㝣搳㄰昱晢㙡ㅡ㉦㥢㡣攱㘳晥昸晥㐵㑦晤㘳昶攵㔳㜷搷戴愶愵て搸攵㍢㄰ㄹ㕡攵㍢〸㘹㡦㜸挱㔴改㔸昹搶攷㍦㤹㔲㌳昳㥥搶敢捦㕢㌷昳㡤㍦㌷㡥〷户扢戳㘳㑥ㅥ㙤攳㉢改㈴㡤㉤戴㌸ㅢ摤㘲㤶㕥晣㙡㉣㝥つㄶ㘷㜶㜶㜴攵戲㕡㙦晦㔷㘲搲换㐱㈹戲㌵㡤㜷戰搷㥡㍤㐸㡥㕦搹慥㐲㜱㡥㤶捦ㄶㅡ戳昴㥣㥥搷晢㔳㝡愱慣慢搵㘷ㄷ㙡㜹昶戲㍡㈶㥡戳挶㈰㌱㍤㡤捥搹㕢㕣攳搶ㄱ㐵㕤ㅤ㝥㍣戵〷戸㤵㑣㔶㔱㙢㝢㈱摢戹㑣换ㄷ㈵挶捡摢扥㉥㌸戶㉣〷搶搷扣摥散っ㍤摦慦昷㌱ㄳ搶攲昸㌲㈱㌹搴ㄹ戵㘰㡦㜹搶敤戰㡥㉡晡戵搲ち敡攸㔹戹㝣㔶敢㍢㜴愶慥昵㑦っ昹晤㠷捥㉢愶扢昴㤵㐸慡㠷㠰慤晡〱㤴〰㐰㙤㔷㌰愶〶㐹ち〱〸戱摥㙣戳敢㙥ㄹ㔸㜷㙢挷ㄹㅤ㍦㍦扡晤挰戳晦㜴搸〴挱挹㐴昶愹愷慡昵㤰㈷㑤㐶㜳昷ㄳて捦㌸慦㜵挶敤搷散昱㔴捤扥㉦㉦㄰扦慡愶昱㠴挹戸晤㠵㥦㝣晤愵㝦㝣㙢搶愵㤷㍣㜲昶㡤愷㙣戸挳散㔳㤳㤴〴㌲㤵㝤㉡ㄸ㔰㈷㈰敤ㄱ㡦㥡㉡㉢㕥晥㝣摣敤㘳愳㌳㙥㝦㘰昹㡡㡦㈷㍥㝣㠷攰㍣㈷换昷㐸戵摣ㅥ㌶ㄹ㠷晦愰㜹晣㤲扤㝢摢捥扢㈱昳挲慦㡡改て挴㐳搵㌴ㅥ㌴ㄹ攵㜷㘴㤷慦つ㤹㕡攵㙢㐷摡㈳敥㌷㔵收㙤〸㌴愷㥡扢㘷慦㕢扣㝢晦㜵戹攸㡢㠲㑤㔸㤶敦扥㙡戹摤㙢㌲晥昵晣摥㝦晡摡ㄷ㌷㜴摣愷っ晤昲搴㥤㉥摥㈸㝥㔱㑤攳ㅥ㤳㔱㕥㔹㜶昹愶㍡捡㌷㑤㤶敦㙥㔳㘵㥦ぢ㡢挷㝤㝣挱㡡挹搷㍥昳搷て㜷㥢昵挳ㅢ〵攷㑢㔹扥扢慡攵㜶愷挹ㄸ㝦挷昴㠶㑦㝦晡攱㡣㉢㙢㍦㙡㍦昴愵愷扦㈱敥愸愶㜱扢㤵搹㍥攷ㅤ㥣㍡敤昱捥㉢㉦㥥㍤昳挰㝦捦㝤挵ㅥ㌳㘷㔹攵㐳扢㥣㉤换㜷㥢愹昲㘸㐶散扥㔱㜹㝡收〵〷㕤㝡晥晢〳扦㑥〸㉥㕣㘴昹㙥慤㤶摢㉤㈶愳㝣㠴ㄶ㌷㔷搳戸挹㘴㤴捦㔲㜶昹ㄶ㌸捡户㔰㤶㙦㥤愹㜲敦㥣㔴昱㡡㡢㝦摡戵敥愴㌷收晢挶敤戶㐸㜰昶攴〰愷ㅣ〹㄰㜵㜶扦戰㍦搸攲て挶愳㠹㘰㈰ㅥ㡢昸晤〱慢㌳㠶晤㉤挱ㄲ㠶㝡ㄴ㜴搵愳㘹攵ㄸ㠰摡挳㠳㝥昵㔸㤲ㄶ〳〸㜱㤵㤹昷摡捦搴㤷㈷㝣㌶㜲晡㘵つ昱㠶敢㝥昱㐰㑥㜰㈹㈷昳敥㐱㈲㕥㤲㜷㌸搴ㄲっ㐵愳愱㔰㈰ㄴ㡤〵攲昱愸㥤㜹戸㈵㔴捡㔱㤷㐰㕢搵〰㤴㈴㐰㙤㌷㜲㑦㤱㤴〶㄰攲㘲㌳昷㘳摥㜸攴㉦㉤㠷摣摣㜱㤱㝥昴㡣昵搹㠹㈳〴搷㤰㌲昷っㄲ愵戹〷㠳㉤㠱㤰㍦㄰㡣挶ㄲ㔱摣㝢㈰㘸攷ㅥ㙣〹㤶㜰愲敡㔲㘶戵っ㐰改〵愸㥤ㄱ㡣愸挷㤱挴㈵㠷㄰攷㥢戹㤷てㄵ㠲㡢㔷搹㉥㝥㘰㑡㔴慣㉣捥㌳ㄹ〱捦昳ㄳ㈶扣㝡㐱搷ㄹ搷㝣㍥收挵ㅦ挴晡挴戹搵㌴扥㙦㌲㍥㥡戱㌱扥昸挳攵㥤㍦ㅥ㜵敤戰晣摤ㄳ㕢敤㜶㜱㍣㌲戵收晡㍣搲ㅥ㜱戶愹昲挳搹㝦㝤搷ㅦ敥㥣㜱晦㔳㤳愷㥣晦攵捦ㅦ昳㜲㕤ㅤ㜲ㅢ搳换㤷慦㔳戰㘲㑥㘹㠵愲㌹攵㜱㍣晢㙡㈷扡㉤捦㜳㔳昲愹晦晤㜹づ㤹㝣㈵昳㥣㕡㠴㠷搴〱〰㘵㈵㐰摤挴㡥㐰㕣㕤㐵摡㙡〰㈱扥㙤搶挸㜷㕢づ㝥敢㡣㘳㍦㥤㝣搳慤㍦㕢㜶散㜹㑤慢〵㌷㌹戲扤㝥〳㠹㤲昶ㅡ㡡〷㕢攲昱㜰㤸㙤搵捦㉢㘲戵搷㔰扣㈵㔸捡㔱晦㥢㔹㥤〰愰㝣ㄳ愰㜶㍡摡敢㠹㈴㥤〴㈰挴挹㔶摢摡晢攷㑤㉦㥣㥥㙦㕢扢改㜷愱㍤㈲て㉤ㄳ摣㕤挹摣㑦㐱愲㈴昷㜰㌴搲ㄲ㑡挴挳搱㜰㉣ㄱ㡡㐴戰〵戲㜲て㐷㕢㈲㈵㥣愰㝡㉡戳㍡つ㐰㌹ㅤ愰㜶㈶晡敡㕡㤲扥〵㈰挴ㅡ㌳昷㑦㤷扣昱昰〷攱慢摡扥愵㕤ㅦ晦昲挸攵㥦ぢ㙥敢㘴㙦㔹㙤㤵慦㝣攵扥捡㘴っ㕣扤㕥捦㍦扥摢㤴敢㡥晦挵摤捡㠹㕦摢㐹慣慣愶㌱㘰㌱捡㙥搵㥥㠵捥㐲愶搶㉣㜹㌶搲ㅥ㤱㌷㔵ㅥ㥤㝡挹慥て摥昳㐰攷搹扤愳敥摥昸㤸㜲㤲攰㡥㔳㤶敦㜸换㘸㜹昹㔶㤸㡣昲扥㈹㜲搵㌴晡㑤挶愲攲晥慦晤昸戹㐷愷㕥昸挹攸〳㕡慦扣昰ㅤ扢㌷晦挰㉡ㅦ㘶愱昳㘵昹㤶㥢㉡愱㠶㐷㍦〹搶捥㥣㜲攵㘳挷㍦昱搹昳て摤㈷戸ㄹ㤶攵㍢慥㕡㙥扤㈶㘳㐵搷㡣挷㍥㕦㄰㥥㜶摦㉢㘷晥攸挶晥〵扤㘲㔹㌵㡤愵㈶愳敥㥥攸摣摣㐳㡢㘶㥣㝢搶愶攱㑤摤㘳㈷搸晥扢挸㉡ㅦ㔶㐱ㄷ换昲愵㑤㤵捥㥥つ㝦㥢㝦挳戳㌳捦㝡攲慥捣㤲扤㤲〷〸敥搳㘵昹㔲搵㜲㑢㥡㡣㝤捡收㘴愱㔵搳㔸㘲㌲慥昳㝥攲晦攰捤㔷㍢搶摥ㅣ㤹昶㘷摦㈷㘳㙣晦㕤㘹㤵て晥扢㑡㤶㙦戱愹昲㥤㈳摦晤㌲搰攱改昸改搵㔷摣ㄵ散昱㝣㈱ㄸ㐲㤰慤晦ㅡ㈴㑡㕢晦戶捣㔴搷㐲㕢扤づ㐰昹〹〰㘶慡㠸㝡㍤㐹敢〰㠴㔸㘸收㕥扥㙣ㄳ㡣㕤㐸敦㉣愸㜶慦昳㑤㐶挵㌴㌳慦㥡挶㕣㤳㔱摥㕦散摡扢ㄵ㤹㕡慤晦㌶愴㍤㘲戶愹㜲挸慡挶挲ㅢ㉤攷㑣扤㜷捦愷㍡慥㉤捥摤㈴ㄸ㔶㤱攵㥢㔵㉤户㤹㈶愳㝣㤷㉣扡慢㘹捣㌰ㄹ攵慢㌶扢昶敥戲捡㠷摡扢㕢㤶㙦㥡愹㜲㐳昷攳㥥㙦㉦㥡㌴攵搲㝢㌷㍣㝤攰㐷慢㙥㄰㡣昸挸昲㑤慤㤶摢ㄴ㤳㔱摥㔶挴攴㙡ㅡ㕤㈶愳㝣㜶戶换㜷㥦愳㝣昷换昲戵㥢㉡敦敥㜴挹扢改㌷㑥㤸昶扤㕤扥昳㥢户㔷摦昸㥡搸捤㉡㕦㕢戵摣㈶㔹㡣戲戱㑡ㅣ㘶㌱捡挷㥢㠹㈶愳扣㍦摢昵晢㠸㔵㍥昴捥㐷㘵昹㈶㤸㉡搹ㄶ敤昶㠷㍢㜶㘹扦㌵㜷搰つ㍦㥢扤敢挵㠲㜱㌲改扦㐴戵摣攲㈶攳搳つ㈷㍥搹㉤昶敢㍥㙢攰晤愶摦ㄷ晦扡㕥挴慡㘹㐴㑤㐶昹慥挱㉥摦㔳㡥昲慤㤷攵ぢ㤹㉡敦慥㕣㍡㙤昴昵㝢㜴㕦㈳ㄶ㙣㌸愸㜳收㍣㉦挳㉡摢扥戵慤㠱㤶㉡㘳㕡〸攲ㄵ扣㔹㉣㘴ち戵戵㙥攱捤㘹㕡㘱㔹㔱㑢昶改㥢㘷搲摥搳〴捦〰〸挶㔲㔸㌰昵㔹㠲摦〰㌴㍥〷㜰㠴ㄹ㌶敢捡㙢慢㄰ㄲㅣ㡣㔰〴㕢ㄱ㘷摣㥡㐸㈳〲㡤㤹㐸㈶㤶〹〴搲ㄱ扦ㄶ搲扣㠷挰散搶㐶〱戸㠸㘸捣㉣敡敤㑦攷㔶挹戰挰㤸づ慤愰㍢㔶㑦㈶慦㈳㌷搰㥦㉥散敥捥㥣㔷搴㡡晡㙥攵扣㐱㈳ㄵ㙡昳㄰晥搴ぢ㌲扦㍤换搵ㄶ㙡㝤〳㝡晢敡㕥㠳扤㐷ㄹㅢ㈱㤳㕣戲㍡㜷㑡㕥㍦摥收㔶㤴愸ㅤ攱改㤵搲㜶挵㕤ㅡ㉣愳㕣㘳㍢㤷攵ち㝡扦ㄱ㈵挹捥改㑤㉤搷昳昳㜴〶户昵戴扣搵㔱㘴㤹㜱㥢昱戳晢㜱愳〸㠹愶昷㜱㔲㌳㤳㔷ㄷ昵晥戴㥥㐶㜹㔷攸昹攲㥡昹㙣㉦㍢㤷㠸ㄸ㜹㠲㌱扡㠴㍣㈵㤷ㅡ㈸㜴收晡㡢昹㕣㕦㈹愷㍤扤㔲㐳慣㈸㍤㌳㤷搶ㄱ敡愹攳攵ㄱ㥥摡㕡㈱㍣〷扢慤捤㘹户搰㉡㉢挲㔱挵㡣晣散㕡摡散㕡攷攲敥㜰ㄷ㝤㍡摢㘴捤戸㉤ㄸ㤳㜶㘹收愰敡㠲㡥㝢攲㐹〰愵て慣㉥㉤换㘸搷摣晦慥㜰㑤捤〸昳敥㈷慦㐴㍣㙤㥡搶㥦敥搳昳㙥㝤搹㍥挷㄰㉣㤱晡㍣㠰户〵愳㑥㔵敦搵㐱㐲慣ㄶ㙢扣慢㝡搳挵㘵捡㌲扤㜷改㌲慥敦㜱搶㔱㕦㑦搷㔶㕣敡敦㐰㔲㕦㈰㜸ㄱ愰愱挱愳扣㐴㈱愵㐱㝤搹挰㠵ㅦ㝦攵挸昱㝢㈴搴㍦〰㜸㠳〰㕢っ挳㜱换㔶挷㘸㘳㔳戶㑢捦㘸㌸戰㤰㝤㑢㘸摥慣ㄱ扦敦搲ぢ㈹㤵昱挵改㘸愹慢ㄵ愴搰昵㜸㉣搰㕦搴㔷ㄷ扢戴愲㌶㈴㡢㐸㈵㝣愴㐲㘸扣搴㌲㔲搴㙣㤲㌴㑢扢挱挴㘰挱㈷㤳づ㉢㐳㈵挱戰㠴㘶㡢搶敡愹㌵攱收㙦〲㘵攷ㅥ㑢㈹㙦㘶愵ㄱ㐷㥣㐸愴愷敡晤昳搷慣搰ぢㄴ慦㔷摣敡搲ㅥ戴换ㅢ㌷㡤捤㑥㈵ㄷㄴ㝢晢ち慤㈸改搴㝣㙥㘰挵㔷㘹㠷戶搴㔷〰慣换扢㉦摡搰搶摦ㄳ摣攵ㄹ戲㤲㜵搳搳攳愹愷㌵㔲㤴㔷〱㄰昶㡣㈸慦㈱攱㠱挵㉦昹㤷㤷晡㍡㐰㠳㑡〱㤵捣㑡㥥㤷㔱搲㙤〹搱㜲戱摢㤸㠵㥢收攷㜵㜹晡㔳㉦ㄱ戸扣㈹换㘳愶㘴㉥户㥣㡤㙡㤸挴散昳愹愱㘶攰㥡㠷㐲㐲㠸摡慡愷㐴っ〱㉢㝦〲㘸㙡敦敢ㅢ㙢㔹㉣㈸㙦㠱㔴㡢㤰戲昲㘷㈴㐶晡攳㍤戳收㉣㐴㜵ㅢ㘷㘴慤慢晢ち慢挵㘸摣ㅥ捦㘸㉡〲㈶扢㥡㡣昲戰愲㤸〰㕢戲㐳晤つ〹昵敦〰愲摤㈲扤㑤搲㍢㈴㌱搰㈸愵摥㈵改㍤㤲㘶㕢愴昷㐹摡㐸搲㐲㡢昴て㤲㍥㈰㠹搱㉦捥挱敡㠷挴ㅡ㔱ち㡥ㄹ㐸㤷㕥敡㍦㠱慢㥢〸㍥〶㐰捦㔷搹昳搱昱㍦㌵㔰㜱㌴晥捡ㄲ晣ぢ〹昵㌳〰挱㌰ㅡ㍢扦晡㌹㠰㜵㠹㕡搸㘷㥢㤲敤攲ぢ㤰㙢てて㐴㉢慢㥥敤愶㐱㈵扦ち㑦㌰㐰挷愶愱戲㉡㔴㍡㕦愵攳挵愷㕦㔴昱昱㈷㈶㘳㙤㜹㉣㙦〹搴愴ㄳ㔴㘴㉡㌶㐱捣摤〹㐳挱㔶ㅢ〹㥡㔸扡㐱㈷㌴ㅢ愸搰㘰㐸㍡挱㐷愱攱〰㈲〵㤲㜴挲㑥挰慣㑢扣㡢㍣㙣㈷㡣〴愷戶摢捤〹㍢㠳搳愰㤲㕦改〴挹ㄳ㘹㤸㜴㜳挲㥢搵㥣昰㠶挹愸〸㈹㌲ㄶ㈸㥤戰ㄷ戲ㄳ慦㔷㜵挲摥㉣捤㍥〴晢〲㌸㥣戰㥦㠱ち挶ㄳ愵ㄳ昶愷搰〱〰㠲㐱㐵改㠴〳㠱㔹㤷㜸搱改㠴㠳挱㤱〱挸㡡㐱愰〵㥣〶㤵晣㑡㈷㐸㥥㔸づ㤳㙥㑥昸㜵㌵㈷慣㌷ㄹㄵ㕢捥㍣㉣挹戲㐷㤸㕤ㄴ挰换㈹㜱㌳㉢搴㤲昸ㅤ㐳ㄵ㈵㉢搴挶捣㤴摥扥愲㥥㤷㡢㤰收っ晥ㄸ㘷敡ㄲ㙦攲挲㉢慦愵㡣㌳慥㤱㤹㑥慣扤㜰昰㔷㕣㌳戸ㅡ慤㔸晢ㄹ㑢愳晦㕢攱敥㜰㉢㕣戹扥㉤㔹攵㙥㘶〵㠹㐶㔳戶挶摤扣戰愳ㄱ㜱㜱攷㍡ㄹ捡㈶搵ち换愵㡤㡣昲攵搳户㍣摦戴攵㥤㡤㤰搲晥敡㉢㕦㌶昶捡㐶㑡愵慡慢捣攷挰晣扦㌵㝡昹戳㐶挶ㅡ㍤挶㐱㈶㑥㤰㈰㤸㐰㜰㈸㠰㜸挴ㅣ㝤㜹㉡愳攲㜷晦ㅡ㡦攷摢㘰㜸搴㠹㤴㌹㡣㘰ㄲ㠰㘳昴㙤〷慡㜴〰㜸挷㜲㙢搲㈰〴挳昴㜲㉣敢愴㜸ㄷ㐰攳㘴㠰敥㘹㝡ㅦ㜶㜹㕦捤㐳㄰摥㔵挸㘴昳敢㘲戴㤹㥤㈰戴㜳㜶摥㥡晥搴戲㝣慥ㅦ㑦㔶㜱戹摥㥥挲㤳〴〵愱㈹搹敥㕣攷㐰㔱挹㑥敢挵㥦挶散㕣㝤㠵慥ㄵ㍢戱㠷挷㕥愰ㅢ㠷㌳㜲愵㍦㍤扤晡晦攷㑥挰挳捤ㄲ挲㥣㤸愳慣㉤㐱㜹㡦㌵搶攴愶㜳㕢扢㜲㜸挴㑡㤷㝢㌲㍡㕤㔱戰愷摡〱㤷晡ㅥ㜵ち㑡㜷昹㍦㙥㌸㜴扦㑢㙦晤搲晣㝢ㄲ㔶㘷昲㔲愶㠲㘹ㅣ昲㔴捣捡搳挱㙡㔰㈹㔰㌹㉢㑢㥥攰㤱㤰㍤㉢㉢戳㈰㔹㡢戶㘰慣搱㙥慢㌶㌳摦㙡㌲㉡㑥㤰晥ㅢ搶攴昲㘴㉥っ㠹㥢捤づ挲㕡㈹戹搴昹㉣搱〲㠲㠵〰㡥づ㜲愴㠱ちㅥㅦ挹㙥㜱ㄴ㠵㡥〶㄰㈷㠲㈴㤷㈷挷〰戳㉥㜱つ昲戰搷㘸㡢挱㤱攷㑤ㄵ㡥攸〱愷㐱㈵扦搲ㄱ㤲㈷㑥㠲㐹摢ㄱ㡥㠵敡㐵搵㥣㜰愱挵㈸㡦㤸㥥ち㑢搲〹换㤰㥤戸愰慡ㄳ㡥㘳㘹㤶ㄳ昴〱㌸㥣搰㙦愰攲㌴ㄸ㤲㑥挸㔱㘸〵㠰㔸ぢ㤲㜴挲昱挰慣㑢㥣攳㜴㐲〱㥣摡㤹㙥ぢ搵〱㜰ㅡ㔴昲㉢㥤㈰㜹㠲㠷㘴㙥㑥㌸摤扡搷昲㈰昰㘹㈶愳攲㍣㡤挷㔹戲散㈷㌲扢㤳〰挴昹ㄶ改㘴㤲㑥㈱改㘲㡢㜴㉡㐹愷㤱㜴㤵㐵㍡㥤愴戵㈴㕤ぢ㤲㜴攸户㠸慤愹敡搰㌳愸昱ㅤ㠲㌳〱ㅣづ㍤换㐰〵て㐶㘴愱捥愶搰㌹〰㠲愷㈳搲愱摦〳㘶㕤㘲㠵搳愱攷㠲㈳㑦㔲㉡㕡搵て挰㘹㔰挹慦㜴愸攴㠹㜵㌰改收搰㑣㌵㠷敡㈶愳攲㠸收㌶㔸㤲㘵扦㠴搹㕤ち㈰㜸㈸㈱㐹㤷㤱㜴㌹㐹昷㕢愴㉢㐸扡㤲愴㐷㉤搲㔵㈴㕤㑤搲㝡㡢㜴つ㐹搷〲搴㌱慣扣搹㈰〷㡦摤ㅢ扡㜳㕡㝡ち搶挲戹晣㄰昳〹搶晡捥㕣㜶〵㈲㍡㜹ㅦ挳㈱㥤㠸㈳㈲㍥戹戲㌷慤攷敢㐹㤸㠷㜹愴㡥搱㙦㐵㑥㄰〵㜸戲搶攳昵づ慤㜷换㙢扡㘵㙢㥣ㄹ㑤㜳㍥〱㍣扤挲晥㍢㐷挴㈷搵戰㔴つ㐳〱搵敢㜸㉦㍦攱敤㍤〳㤴昷㔳㈶㜰㍤〵搶㔱攰㔹㜷㠱ㅢ㈸㜰㈳〵ㄸ㑣㜷戱㜰ㄳ〵㙥〶昰㍥て㠱㙤〸㤰捡〲㘶ㄶ昶敡慢ㄸ㔳ㅡ㤶挱㔳慦㥤〳㠵㘲㑥〶挰㥡㌲㕤戹㔹戹㘲㔷㙦㘱㐵㥦戶㘶㐴挶㑣㉣㕡愶昷㈳㌸㥣㐷㡣戸㡣㤶㕢戱㐲㑦慢㤹㜹戹㠱㝣㑡㥦摥戵㈳〴㡦攱づ戸㑤挶㡤㙢㄰㤶ㄱ摢ㄷて㠵〹㠱敡挴攵昱㌲㡡㔹ㅥ㔸㜳㉣㠹〷㜷㕦㍥〸㌶て㝡㜴㝥㙦戱㑦ㅦ㥡㤱㝣㤹慥捦挰㡢㠸戸愷㠷㘴收㉦㐳慣愹慢㈹㌳㌵摦㥢敥敢敤搷㔹ㄹ搸搱昱〹挶㙥㝤㈹愲敢㜳㜲㠵㕥㍥ㄳ摤㤴㤹㥦搷晡ぢ㙣搸晤愹㌵㍢㤵㘰戲㈱㝢㌳ㅤ扤晤〵㘴㈳㙢㤱改收捣扣㘵戹㔵㘸戱〳搹晥愹摡㡡挲づ㔱㉢㘸慡收㈵慢㐶搴㠸㥡ㅡ㔱㕦㔳扦扤昵愳摣〲㡢㈳㡣攷愸挶愲㥤ㄶ昳扤挹〱㍡㑣收挲㜱戴㡥㐰搶愱挷换ㄸ昴㘶㜶㌵摣摢㤸㘷ㅥ㡣攷戳慣㈵捦昵戸㥥㤴搹〱㜴敥㘷搴㕢愱搴㜸ㅢ挰戴愹ぢ愶て㥥㜴晤㈷㑦搵㌳㘶㕥扥㙡㉣㙦㜷昶戱挲㈸〸て㌳ㅡ㄰㘹㙣㑦攸㤷㘸〷挴捡ㅢ㘵㐳㐶捡戰㝤づㅢ㑣㑥㐱㙣扣㌱搳慤㈵昵㍥㥣て㘶戵攲㌰〳攱晥づて慡ㄶ㑣ㅥ㠶挶慣挶〶挷挶㍡㉦愵昵改昵㤹昶㠱㘲㙥㘶㙦扦㥡〱㤰慤搲㈴㘹慢㐱搲㔶㑢㔲㘳㘶㉥て摡㡣搱ㄷ戶㜲㑢戵㝣㙦㜱㔹戶㌷㔵㑦㠴㠷㘱㍢㐴㑢㐵搷㤷慢㜷㌸㤴㤷㌵㤲㤴敦㕡㡣昵㍢㉡扢ㄵ㕢㜳扡㡥㤵㡦昶㕣㈳ㄴ晣ㄳ摢㜹づ㠳㘱㐷㐶㑡搵㥦挱㥡㤷㜳ち㠶㌰㔹づ捦挶㉦慤〴搷㌰㜲㘸ㄲ㍣㐶㈱㔵扤ㅤ㤰〹昹换戳ㄴ㙢捥攰慤㤸搳搲ㅤ㘰慡㜷㔲㤰攷㉣㉥〲㜷㔱攰㙥〰㉦㈳晡攵㌷㕣㝡㌰㠱攳ぢ敥㌴敢攴㜳摣㍣㌲愹挷昱㠲㍣㙢昱捡ㅡㅥ敡㌸㈳㔱㡣攳㤱㝡敢攱㜰㘵ㅥ㥡㡥㥥㙥㌰㠶㉣㙥敥㜸㡦㌵㌵㜵昰㥦㔲ㅥ㍢慢挸ㄶ挶戲昳昰〸㍤㜲ㄷ〴捡晦㐰㜹㈸㕢㈰散昷攰搰㐰㍡㤰ㅢㄲ㌰攵搵搰愰摥〳ㄹ㑦㠳㜸ㅤ搰攵挶㝦〱慥㝡㉦㠰昸㥢㐳挰㌱愳摦㐷㠱晢㈹挰㠸扡㘵挱㈱昰㑢ち㍣㐰㠱户摤〵ㅥ愴挰㐳ㄴ㘰〰摥挵挲挳ㄴ㜸㠴〲㡣挹扢〸㍣㑡㠱挷㈸昰㥥扢挰攳ㄴ㜸㠲〲敦扢ぢ晣㡡〲㑦㔲㠰攱㝤㤷㉣㥥愲挰㝡ち㌰攲敦㈲昰㙢ち㍣㑤㠱て摣〵㥥愱挰戳ㄴ昸㄰〲㕣㥢㈰㘹捤愴㠲愷〲㥣㑤㍤捡㙦㈰戲戵愳户攰㌹〲㐷㜰昵㌹ㅡ收㠱〲㠷㐶扢慢晣ㄶ搴㉤㜷ㄵㅥ㍣㐰搰愳晥㡥㐶㑣㐴昰昴挱扡㑦㐷㔷㜹〱〲敡㡢ㄴ攴挹㠴㡢挰㑢ㄴ㜸㤹〲㍣慣㘰㜷㔱㝥て捣㙥㠶㍣愳攰㠹㐷㔹㌳㝣〵㌲㘸㠶捣摦挵攸〶㤰搵㔷〱㠴ち㔰敥㍣㥥㈶㐸攷愹㜴㥥扣捡愶㌹搱〸㠶㜴搴敢㐸〸ㅥ㍡㤴㌸敡つ㄰戶散愸㘶敡挲扣晡愶㤹㈰㈲㝣㠰㉥㐵晥ㄳ挸敡㕢ㄴㅣ敥㉥昰㘷ち晣㠵〲㍣搰㤰㡥晡㉢ㄲ戶愳㜸㡥攱攲愸扦㐳〶㡥摡ㄹ㝦㕣㜲㝤ㅢ㘴昵ㅤ〰戱ㄷ㐰戹愳昶〶捤㘸㘵敦㈲戵搵慤㙣ㅦ〸㑢攷扤㠷㠴搸ㄷ愰挴㜹ㅢ㐱搸戲昳昶愳㉥㥤昷て㌳㐱㐴散て攸㜲ㅢㅦ㠰慣㝥㐸挱〳摣〵㍥愲挰㍦㈹㜰㈰㠰㜴摥㈶㈴㙣攷昱〱㙣ㄷ攷㝤〲ㄹ㌸慦〵㝦㕣㜲晤ㄴ㘴昵㕦〰㈲攲㄰㜰㡣㘵㥦㔱攰㜳ち㐴摤〵晥㑤㠱㉦〰扣㡣㐸㙥㘶㠹㠲昸㡤㈳㙥㍤っ愵㔲㌲ぢ晡㝢㡢㔸㍤㜰扣㥥搲㕢挴㤰摤㤸〱㐰㔲〶㤸㜷㤳慢ち㠷搲㜸㝢慦戲㔷㈵慢㘴昳戲㘷㈵摦戹㥢ㄹ攷挲㌶昶㌹㡥敤捤㤶㠴攴㝥挷愵㡣㍢搲〶㐸ㄸ挱㐷㜳て㈴昶慢ㅥ㥥㜷昸㥤㙢搸晦㘰扢㈴㕢㈱㐲捦㜲挱㠲づ㠰ㄹ㔷㈰捤摤㔳㝣㡢㑤挴㜱㕡挱摤㘹〳㜷㔰〶慤挹㍣づ㥢摥㕦挰㍥扥挱挴戰挶ㅣ㘶㈶㘷てㄴ㑢㌸摡敡ㄱ㈶〷㐷敤戳晢戱㉦㐸㘹昹昴づ戲慣挴扤ㄹ㝢ㅦ戹㐲摣摥㝤㈹慣攰㜲㉣〶㡤愵愰㤷㐷〲摢㜲搰搳っ㉢㑤㜴戵㝤晥㔳㑦㡣㙦愳挹ㅡ㌰摥㐶㤳〱㠲㌹㍡㜶昷㜸㌹慦㑦ㅦ㈱ㄵ㙣㔴慥昴搴㑣㝢戲㠰捤㘶㤱㝢〹㌳㈵㍢戹㥡㤹㉢摦昵㕤愹㘳改㙦愶昰㑡づ㡥㌵㙤〳㝣攴㙣挷愹ㅤ㜸愴捥慣㈱㈱敢㐸搹捣搸㔶㝡ㄳ散㍦摢㔹愳愸户㡣扣摥㥢㈴㡣㈷㐲搷㑤昲㔸〹㌳〴㌱〱㐲㥢搹扦㘲㥣㜵㥥捡戱ㄷ㡤戰づ㡢㡤搱㑤づ㕣㡤ㄶ㡤㥢摣㈶〶㈳昲㐵㍣㤷挹户㔹㥡搹㙤晡㄰㐹㉢昶㘲㐷搷户㘶㔸㘶㝡㝦慡㙦㈰慤换敤愰㌵㕥换㕤攱づ㔱㕦㜵㜰㠸搹㥢㌶攳ㄷ搳㈹搳昱㡥扥昵㥣摥昶㐷㠴搴ㅡ㡣㘸㜲愰㠳つ㈳㌲挴挳户㙤㍥晥㙣㐰挹㜷ㅡ㍣扣㤷敦㥣㘳㐸慢㈰㜱㉣攳㜹㤶㝤㠲㉡㝢㥢㐳慣㍢搷㥤㘳㌴挹㐱㥡搶㙢㤰㜶㠸㍡挲㝤ㅡ㔵愴㈸搸㄰㙦㘷敦愰ㄱ㡣㜶昲㡦㘷㈳㡦㐶㜰㙤㥣挴戹〵戳㡢㤸㠸ㅡ㌰搶㝡㜵慣ㅤ㍣㐱搵㥦攳〳㔴㔸扣ㄸ搱昴㥡挱㈸㤰㌸っ㌴戹挲攳㍡㑥㑣〲㘶慣昰㡣㤸戹㍡〴㔴㘳㠵㔷〳ㄶ慦摥㌶㈳昱挰㜹㑣ㄸ㌹戶㈳㐵慡㕡㑦㈳㐸挸摦㑥㐰㙢慤〵㍡㘴搹〹㔵㝥〴㐲㙤愰㘰㤷扢挰㔰ち㌴〲㜸愷㐰愰㝣戸愹㝡㐶挸㈷搴扤㔹敥㥣敢戳っ㙣愳戳㉡㜸戶ㄱ㘷愰〸㡥㉢㐳敢㈷挳㤸摡〴戳扦㕥扦㝥㈲㘴㍤㘲扡㈳㝦挷㐶㘷ㄸ昳㙦〶㄰㜳㈱㔰扥㤲㥥て㥡戱攵攰㑡㕡㕥攵㕢㡥〵㘰㐸㥦づ愷㤱㠵挰㑡㔶捤㈳㐰摤昲慡昹㐸愸㌱〳㜵㈴㡤㈰㈱㝦㜹攰㘶昹搴㔱攴㔱㤰㔱㜷愶攰搱敥〲扢㔰㘰㔷ち昰㝣㑥慥㥡㐷〳戳㔷捤㝣つ捣㘵搵扣㍢㘴戰㙡敥㜱㌷㍡㠶㐶昷愰搱㘵㄰㈸㜷搴㜱愰㙤㘱㙦戶ㅣ㈲搲㔱㝢搱㐸ㅦ戰ㄲ㐷敤つ敡㤶ㅤ搵て㌵晣攰㠱㉡ㅡ戱ㅣ㤵㐳捡挵㔱晢㐲㐶ㅤ㐷挱ㄵ敥〲晢㔱㠰捦ち㠸攳㈱㈰ㅤ㜵〰㌰摢㔱㍣扡㜳㜱搴㐱㤰㠱愳〶摣㡤ㅥ㑣愳攳㘹昴㐴㠷㠰㔴㌱晡㐴ぢ〵扥㐶㠱㤳摣〵㕡㈹㜰〸〵㑥㜶ㄷ昰㔳㈰㐰㠱㔳摣〵㠲ㄴ〸㔱攰㔴㜷㠱㌰〵㈲ㄴ㌸捤㕤㈰㑡㠱ㄸ〵㑥㜷ㄷ㠸㔳㈰㐱㠱戵敥〲ㄳ㈸㜰㈸〵扥〵㠱昲〶㜳〶㘸㕢攸㔹摦㠱㠸㙣㌰ㄳ㘹攴㑣㘰㈵つ㠶〷㑥㕢㙥㌰㘷㐱つ㍦ㅥ戵㡤㐶慣〶㜳㌶㔲㉥つ愶ㅤ㌲㙡〷〵捦㜱ㄷ攸愴㐰ㄷ〵扥〷〱搹㘰㈶〳戳ㅢっ㕦昲㜲㘹㌰㔳㈱㠳〶挳㜳㐸㤷㕣愷搱攸㜴ㅡ攵㜹愲㈵㈰㔵㡣〶㜳㌸〵㘶㔰攰㔲㜷㠱㙥ち捣愴挰㘵敥〲戳㈸㌰㥢〲㤷扢ぢ捣愱挰ㄱㄴ戸挲㕤㘰㉥〵收㔱攰㑡㜷㠱昹ㄴ㔸㐰㠱慢摣〵ㄶ㔲㘰ㄱ〵慥㜶ㄷ㌸㤲〲㐷㔱攰ㅡ㜷㠱愳㈹㜰っ〵慥㜵ㄷ㌸㤶〲㡢〱㝣搷㐱〰㍦ㅥ攵敢挰昶敢散攸㥣摢愳〵〲㠱㄰㕥㉥て愷昱㤲㙣㈴ㅣ㐸㠶搳㝥㉤ㅣ㡡挵ㄲ㕡㈸㥤㑣〶㝤昲挰㤲㑤愵㠷ㄶ慥㌷㉤愸㑢㠸慤戳㌰挹扢挱戲㥥戴慤〷㈳〱扣㍢慦㠷〲攱㜴㌰ㅣ捡㈴戴㘸㔴换㐴㠳改㐸㉣ㄶ㡦〵㘰晤㐶换㐲㡡昶㙥戲戰㌴戱㥢㉤㡣㍣㜱慢㠵㘵㠸㤹㑤搶晢㌳愴捡㈳搲ㄵ㈱㜸㌹㑢㘴ㄸ㡣㥦㔷㕣搳㠷〳㄰㈶ㄹ愱㌶㔲㥣㈹戱㠹〴つ㠷㘳戹㍣搶㤰㜵攵捦愱搹扡捦㈱攳愱㈳换摥㈴㤱㙡攴摣㠶搲㜸㉦晣㜷攵摢ㄲ戶㍥ぢ㍥昸㘰㍢㜵㜸㈹换㜰㑦㈳㘷昶愶昲戹㐲㉥㔳ㅣ㍢て㐷㝢㘳昹㘶㑥〶ぢ挹㜶敦〵戰攸㥡㈷㙦慣慥㥦ㅦ㈶㕡挹㘷攵ㅢ㤶昷攷㔶昵换搲㜸ぢ㝣㐱㠹戹愹㐳㠶㌰ㅢ㉥㉦攵戵㉦㥣攷攳戹〰㡦㈵搵攳㤰㜱㔳戳㡦㘷〰㐸㜹㤴攵㠰㐶挳㠸〴㌲㕡㈸㤶㑣㠶㠲挱㜴搸ㅦ㐹㈴㠲攱㔴㌰㤲㑣㈵戵㐰㌸㄰昱㠷㤴㍥㕢㌴㥤㠹愵ㄳ愰㈵ㄳ愱㘰㔸㡦㠶戵愸㍦㠰捡㡤愶攳ㄱ㉤收㡦改扥㍢㑤昳㙡ㄶ㍡㙡㍦㠰敦㉥㡢㤴㈳㘹〵㐹㍣㘲挰㕦扣㤱㐶ㄲ愵扣昷㠰戴戵㤱㝦㍡㐳㈴㐵㑡愴㠵㕥㌷㘴㐸㐵㠴愳攲挴挰㝥㝢㐲㔱㜸㘰攰㍤ㅢ㙥㉥て㡢戸㉢愱㔴㡥㕡愴㌲㔷㕥㙡㤱攵ㅥ〰㘸昰昱攸㠰㌴㘵㈵搰攱㥤ㅤ㍤愵㕦戳㔱㔶㠱摣〸戲㕣扣捦挵㉢㑢捡㙡㔰㠶㠱攲㌸㜴昴昱散㐱㕡㕥〳愶晣昲㡢晣〶㡣敦㍥搰㔹〶攵〴搰捤敡㡡昸搳愸戲㘸㕣㡦㠴挲㠱㜴㉣㤱ち愴㠲㘹㉤ㄱ㐳慦㑥㘴㔲㥡敦㝥㔳㐷晤㈶㜴㝣扦戴戰ㄳ㠹㍤㘰㘱㤲昷愰㠹㈹㈷摢搶搱づ攲戱㔰㌰ㄳつ挴㔳攱㐰㈰㥥㐸挷㐲改愰ㄶ㡡〴㘲ㄹ㕤㑦〴㝣て㔹ㄶ㑥愱扤㠷㉤散㔴㘲㡦㔸㤸攴㍤㙡㔹㍦摤戶ㅥ搰挲㠱㘰㈲ㄳ㑤愴㐲㝡搸㥦づ㈵晤㐹㍤ㄱ昳㙢㠹㔴挴て㕥搴昷㤸㘵㘱㉤敤昱㐰〳㍦㜸㘳㥥搸ㄳㄶ㈶㜹扦㌲㌱攵㡣㐱敢戱㤸愶〷㌲㈱㕤㠳㘷㌲㐱㝦㌲㥣挲扦戸㍦愲敢㠱㜴㈸㤱昶㍤㘹㔹昸づ敤㍤㘵㘱㘷ㄲ㕢㙦㘱㤲昷㙢换晡㔹戶㜵㕤㑦敡昱戴ㄶっ挵㌰㝥〶㔲搱㘴㌸ㅡ㠸晡攱昰㐸㔲㑦㘷㔲ㄱ㥦㍣ㄶ㘱㘹捦愶扤㘷㉣㝢攷㄰㝢搶挲挸ㄳ捦㔹搸昷㠹㐱㐵晥昲ㄸ㠳愳㥣挸愱㜹㜲㙣〱〳㕦摢㠰〸挷〶㤱〵㠵攳㐳㘹晦晥ㅤㄴ㘴晦㍥ㅦ㜲攸摦㉦〰愷㠶昲㐳㐰愳挱〴愲㕡㍡慡㘹攱㘰ち㥦㑤㐸愲㌲攳㜱㑤㡦㈵晤㠱戰㥥ち㠷〲㔱攵㐷戶㈸㍥㜵㤲昲愷晤㠱㔴㌸ㄹづ㈳ㄵ搷㌱㘵〴㔳愱㘰㍡ㄳ〹㈵〳㈱ㅦ㡦㐴㘸㕥扤〰㔰晤㌱㠰㡦㈷㈱㤲㌴搸扦㜹㉥㈲㐹ㄴ㤰愲㠲〷ㅦ散攳㈲㠵㕢㘰晦㤳慤晤㌲昲㉦〷㘸昰㙤〰㔳搲搸㡦㔴昶ㅡ㤵ㅤ挵昷慡㐵扦㥡㈴扥㌵㈲扦挰㈲㕥愷㌱㘲搷㠱捥㠴晣㝤〳㔰晡昰㈸㘴㔱改挳㐵愰㔶晡昰㑤㈸㐹ㅦ摥〰㔳昰攱㥦㠰㈳攵㔱㙥〴㌴㝣ㄸ搶〳搱㑣㌸愶㠷㐳攱㐴㌸愶㘱㙥愳〳愳㠹㜴㈰ㅣ㡦挵ㄳ㘱攵㈶㕢㌴㤱搶搲晥㔴㉡ㄱ挹昸挳攱㡣㍦㤶㡣愷㘲㝣㠵㌵ㅡ挸㐴㤲㤹㘰搴昷㤶㘹㕥扤ㄹ㍡敡㉤〰扥㍦㕢愴㐱ㅦ昲挸〴㉣㐳㐰㡡㡡扦㠳㈴㝤㌸搳改挳㍢㘸攵㑥㠰〶ㅦ㡦㐵摣㝣昸㡥㐵晦㌹㘵㌵㕡㕤〲㈰攴㐱〷戱㝢㐱㠷㡣昱换㠳づ改挳㑥㔷ㅦ戶扢晡㤰挷ㅤ搲㠷て挰ㄴ㝣昸〱㜰愴㍣捡㠳㠰㠶て攳挱㐸㄰昳㐵㌲㥡っ愲㝢愶㌰㘴愵㐳㕡㈲慥愱敦挷㈳改㘰㐰㜹挸ㄶ昵㘳㥥㐹愷ㄲ㠹㔰㈲㤲〸晢攳愹㐴っ戳㔱㈲ㅡ搴㠲晥㐴㈸ㅤ㑤晡㜸㘸㐲昳敡挳㠰敡㈳〰㍥㥥㤵㐸搲愰て晦㘹㤱㙣㈹挱愳ㄱ改挳㤸搳㠷㑦搲捡㔳〰つ㍥㥥㡥戸昹昰㕦ㄶ晤ㄹ捡昲㥤ㄵ昹㌵ㅣㅦて㑢昰攳㔱㥥〳摤戸搱㔰㈶ㄹ搷㠳㠹㔰挰㥦㑡㠷搱㡦戴㑣㈶㤲〸愶攳昸挶㡦㤶〸㠵㔳㍥㜹戶㐲ぢ捦㐳挷昷㙦搳㠲晡㕢㘲㕦㔸ㄸ㜹㕥摥㔱昹㑣攵㜸〴挴ㄱ挰攷㐳㜱㍥挷愹㡡㥣昳㠶㘷㡥ㄸ搰晡昰㔱戵搹〸敦ㄵ㐹摡ㄱ〲㐳㜵㐶㤰㜵㡢搳扤扣㠵㘳ㄶ㜳搶㉤昷㐱改㙣㙤摥㥢㝣㐱㜲晢挲㑣つ摥㠳搱ㅥ戶㉥ㄷ搶昶攰捡捥㕡ㄳㄸ挱㈱㠱晡㈲㕦㝤搱㑣戰㈹㜹㙢㠰㙣㝤㤴㤲晡㈳戰戶㌳扦㌸捡攷㘲挶昷㈱㘰扢ㄵて㈱扤挴㕣戹㈹㤴㘵㜸搹㑣挸昵ㄲ㠳㕢戲㔷敦敦攸搵捡ㅦ㐰慤扡ㅣㄵ攳㕣扢㝡㍤㜴㘴㔷摦㠰〴扡扡㡡㍦捣㑦㜹ㄵ〹㜳戸昴㠷㈳㕡㕡挳㥣ㅢ㠸㠴㤳㕡㉡㤱㑥㈴戴㜸㈰ㅣ㑤愷昱搹㥥㤰敥㙢㌰㜵搴搷㤰昰つ戵戰搷㠹㌵㕡ㄸ㜹捤㑤〰㥣昲ㄴ晣㝥愵㤷㙦ㄸ㉣扢昵昴㘶㡢晥ㄶㄲ昲攳㐵昲㌳㐶㐲〶戸㔰〴昵慦愰昳㠶攵敦〸㈰搲慦扢㌸晣㍡㌸㙢㡦㜲㜵攱㐸㈸㐹ㄷ扥㠳〴㕣㌸ち㝦昰攳㔱摥〵㌴〷㤱㘴㉣ㅣ挴戲㈲愰㘳愵㤱ち挵戴㜸㈶ㄳ㡣㐵挳晥㔴挰㡦㠵㝡㑣㜹捦ㄶ㑤〷㘲改㌸ㄶ㙣改㐴摡ㅦづ㠴㌳㔸愷㐴㌱昷㐴㌱㌱改㘱㑤㡢昸㜶㌶捤慢敦㈳愱㙥〴昰敤㘲㤱〶㐷换㕤㉤㤲㉤㈵ㄸㄲ㤳愳攵㔰摣㠶㍤㙢㙦〲㔵晤ㄸ愰挱挷愸㤸㥢て昷戰攸㥦㔱昶〴㝡㡤て攴㡢扤㠰捡戶昹㠵㤹㤰㍥摣ㅢ㠸昴愱㜰昵攱㤷㥦扢捤摡晢㐰㐹晡戰〶〵㠰て昷〵㡥ㅦ㡦㠲挷㝡敤ㄹ㈷㤱搶攱㐷㡣挶㘸㤰扡慥愵㜴慣㥡㌳㘹㉤ㄹ搲㤲㤸㠰㤴㍡㕢㌴ㄶ搴搳搸〴㈵晣晥戴ㅥ挶㤶㔵㑢昸㐳㔸㘸愷㈲㤸戳搲昸㌴㥡㙦㥣㘹㕥攵挷㙥㔵〵挰户㥦㐵ㅡ昴㈱㠳㘹㉣㠴ㄴ㤰愲攲㈰攰搲㠷晦挴㙤搸㍥㙣愴㤵㈶㠰〶摦挱㄰㐰挲愳㤶慤㝣挶㕢昴攱㤴㍤㡤ㄲ愷〲昸㕡㐰愷摢㤴㤱愰㥢㡤〵慢戴㑣㌸㠸㜵㕤搸ㅦ㑥愷攲㠹㔰㌲㡣㈵㝢〶㡢昶㔴〰昷散晢㥡愹愳㡥㠲㡥慦搵挲㜶㈶㜶㠸㠵㐹㥥摦戲扥慢㙤㍤ㄹ〹愴㔲㠱㠴㍦㤳昰㐷挳ㄹ㍤㥥㐰换挴摡ㅤ摤㍡ㅥち攸愹㤸㑦㠶攲㔸扥搱戴挷攰㥢慣攳摤㠸㠵㉣㑣昲挲㤶昵㌱戶㜵㉤愰㘱晢ㄸ㡣愵愲昱㐸ㄸ〱〹捣㤶ㄹ㉣戰㌰㙣㘴愲㤹㐸㉣散㡢㔸ㄶ昶愰扤愸㠵敤㐹㉣㘶㘱㤲ㄷ户慣㡦戵慤挷攲搱㘸㈴㤳㡣㠶㐳昱っ扥摡㤵搶㔲㕡㔸搷㔳愱㜴〲扢㈸㍤愶昹ㄲ㤶㠵扤㘹㡦㐱㍢㔹昶㝤㠸ㅤ㙡㘱攴㠹㠹ㄶ㌶㡥ㄸ㙥㔷晥㑥〲㔵戶摤㍦愰㝡㉢㔷㥣㉦扢戶摤㌶㈸挹戶㝢㈰㑣愱敤戶〳挷て㍥〶〰摣愸搲㜸㈴ㄹ挴㈲㈸㥡搲㌵散戳㌱㡡敡愱㌰捡㥢挶㕡㠹㝦㤳捡挱戶㘸㈶ㄱつ㘹㠱㘰〰㕦㈴㡢㠷㔳改㐸㌲㤴㡡〶愳挹㐴㈶㄰挲㕡㌵ㄸ昴㜵㤸收搵昱搰㔱㕢〰㝣㥤ㄶ㘹戰敤㜶㔹㈴㕢㑡㌰㜰㈷摢敥㌳捥戶ㅢ愴㤵㄰㐰㠳㙦ㅡ〴㤰愸㘸扢搳㉤㝡㡣戲㝣搹㐱攵慢ㄳ扥挳㐱愷摢㤴〹愰ㅢ㌷ㅡ挳攸ㄶっ㘸㜱散㍢㈳昸っ㘳㌰ㄹ㡢愴㐳㜱㝦㈰慥㘳攱ㄷ挰攸㌵挳搴㔱て㠵㡥慦摢挲晥㡢搸㑣ぢ㤳扣㔹㤶昵挳㙣敢挹㤰㍦愹昹㌵㉤ㄹ㡣攸㘱ㅤ搳㤰㡥㉥捥㠱㐰挳扡㌳㄰つ昸㘶㕢ㄶ㈶搱摥ㅣぢ㙢㈳㈶〳㠲㉣扢攴㌱〴㈸换摥㘱㕢攷㠶㌰ㄵ昳㠷㌵慣昱ㄱ㑥㡢㘹晥㐰㐸挷扡ㄵ扢㘶つ愱慦愰㙦㥥㘵慦㤳昶收㕢㔸ㄷ戱〵ㄶ㈶㜹ぢ㉤敢㔳㙣敢㕡㔴搷㠲〹㝦搲ㅦ挹〴搰㌳戰㜷挳㌷㔷㌴㝣ㄱㄲ扢戲㜰㉡㤹昲㉤戲㉣㑣愵扤㈳㉤㙣ㅡ戱愳㉣㑣昲ㄸ㍡㤴㘵㍦摣戶㡥愱㡤挳㘰ㅡ㜳〶㝡㌵㠲㠲㠱㄰摡㑤㈸ㄵ捡㘸挹㜸㌲㤲昰ㅤ㘳㔹㤸㐱㝢㡣㉤搲㠲摡㑤㙣戱㠵㤱攷敤〱收㝡っ㕡晥晤㐴攷ㄷ慦㌹愱㡦捡㑥㉦㈰㈶㈲扦挷摤㙥㝦㝣㝢戸ㄵ㉢ㄹ㙦㝤戱㘸扦㐱㡡昵㠴㠱愵㌶㍢㙦敢攱愳ㅤ㠸㡤㠱㌱㥥摦㌷ㅡ㌵㠸㌹ㅥ㐵摤㝤㤰㡡㠷㑡㜰摣慤愷㉤㡢〵㍣㔰㔸㔷㔳㉢㕣扦慥㘴㝤摤㜷昰晢攵晣挰㌸昲㥡摣㍦㤰攵〷ㅥ㜶㜷㜹㔱愴愳户㈸ㅦㄲㅦ〳扥㔰扦づ㉦㈹戳攱㉦昳慢㤴摥摢搰愹戶㍤㌳㔶挲攰昲㤳㔹昳㙡㔰㡦㠰㘵戱〴㜹搰㉣㐹㈲〵㠴㔵㈳搴㈴戳㥥㌷㤸戵戸〹㌲㤶㕣㠳扡㠰慡㘹㠷慡㡦愱㔷㌹㐰㉤〴慢愹搹㝢ㅣ昰㐳慢㍦㐸攴〸㘵㡤挷㤹㝢挹挷㠱㈶攳㘳㍦㙢愰㡥户昵昵㌵挶戳挱㜵㌵ㄳ戶捦ㄶ㜷〴㝣搲㠲扦摥㜵戸㠷晦挰㑥愹ㅦ㘹㜱㉦晣慡㐷搲ㄷ㔹㤴搷昰摣㜲愴㤴愳㐱㙢㤸㌸慥㙢㕣㌰㝣戰扦㈵攰扤ㄶ㌹㤷ㅦ搵捡㕤㤹搹㑡昸㠴㌲摢ㅣ㍥㜲㌴㍤㕤㥡て敢ぢ搶㔰㕦挷㌲愳㝥㍢愳㍥㘶昴㜵搰搰㍡㤸㤱戸ㄲ㤹㌰㈳搰㈱扤㠴搲ㅣ慢㐹愲〱戱挲㐴挸㙦㉥〲㝡㤱㈸㕢㈵昳㥣㕣㕥㙤挶㥦㝡昳慦慦慤㜹挰搲㔸㉣昶㍥慦摤晢晡㐹攵㉦㜵㑡㡤〷昲愶挶㘱㙤㠲㤵ㄸ〲戵晣晢ㄹ㤷愰㐴㙦攲㌹搷㡡㙦㤴㕣㙣㌲㉡扥㔱昲㑤㔸㌲摣换戰愶戲搴戸敢㌹攳㠲〱昱㘳攸っ㌶捣㕥摥昵㠹㤰戱㐸攲ㄴ㕢昵㘴慡㉥㜷愸㥥㕦愲㥡愵敡愹㑥㔵㠶つ㡤㕣㑦愷㙡捥愱晡晤ㄲ搵攳愹捡㤰愳㥤㉢㘳㠲㠶敡ㄹ㔴㉤㔸慡㈱扦㌸慢㐴㜵㠰慡㘷㍡㔵捦戶㔵捦愲敡㉡㠷敡ㄹ㈵慡㙢愸㝡㡥㐳搵昷㝤㈰戲ㄳ㝥〳慣愶㘶㜱㍥㜰㜶㐴戱ㄶ㡡㙣晤戲挱㥥㐰扤ぢ㐰㌶ち昸㐳愴㤴ㄳ㡤㕣づㅦㄷ㠸㠸㔳㈰㌸搸㡥㑥愶昴㡦㙤改ㅦ㔱晡㔴搰搰扣㈹捤收㉤扥㘹㙡㠰㡣㤶㜷㍡晥㌴㕦〶戹㙤㙢㕦㤷㕢ㅡ搵摡搷昲摣挶戵〳㘳搷戴摤晢挱㔱㤷㝤㍣扡慢㑤㕣つつ户昶戵ㅡ挵㜱㙤㕦慢㑣挶摡戲敦戳昸ㄸㄲ㤴㡥㍢ㄳ㘵㠷攳㙥〰㉥ㅤ㌷〰つ摢㜱㘷㠱㈹㙥〶换㜰摣㡤㐸㈹攷㠰㠶づ搸㑤挷ㅤ㙦扡〱㜴戸攱晢㤴扥挵㤶扥㠹搲攷㠱〶挷㔱㕡㍡㉥㙢㙡㠰っ㡤昳昱愷昹づ挸㙤㥢攳敥戴㌴慡㌹敥㝦晥昹晣愴㕦摤晥摦㙤㑢捥㕤户㍥㝢搰㤴㌶昱㜳㘸戸㌹㙥㤹改㥦㡡㡥戹搴㘴㤴㝦搳挵挷㌸愰㜴摣㐵㈸㍢ㅣ昷〰㜰改㌸ㅤㅡ戶攳㉥〱㔳㍣っ㤶攱戸〷㤱㔲㉥〳つ慥㤸㘱づ㤱㐲㉢㜱挵ㄵ搴㜸挴搶㜸㠸ㅡ㔷㠱〶㔷㔳㐳㉣㌶愵㐱㠷攳慥〱愷昹㐹愴户捤㜱㑦㔹ㅡ搵ㅣ㜷挱戰ㄷ扥ㅣ㤹晣㐶摢㠸晣慢㕦㜶敥㍥戹㑤㍣〳つ㌷挷ㅤ㘹晡愷挲㜱㡢㑣㐶挵㜷㘰ㄸ慣㌳扣挱㌰愰㜲愳㜱㙦晣㝦㌰挴㝣攸㔸〳㐹㠳㝡㌳㍤昱㕢挸㔸㈴摦㡢㐰愴捦㙦〱ぢ㍥㝦〹戸㕣㘸摤ち㥣ㄷ㜰㡦敦㘵㑢敡㌶㐳㙡〳㜰㔹㌳戳㘱摥慥㤹㥦搱晡㙢㘰ㄹ㘵㜹ㄵ㈹攵づ搰攰攷㡥㜱㠱戸㜷〶㠴㕤摦ㄵ㌵㈷㉥㍣㐷㘸慤㡦戸慥愹㥣扡㔸㥥〶昵㉥㘶昳㍡㡣搳ㅥ㐹㠲愱㤲㐱㑦捥㠲愲昱摥晥ㄴ〸戸昶摤挹㈶愳晣扤㝤ㅦ㠳㉢搲ㅤ昷ㅡ㌷晡づ㜰㜹愳㥤搰戰㙦昴㝥㤶攰㝤戰㡣ㅢ㝤ㄷ㈹攵〱搰搰〴愷㕢㑤㜰ㄲㄴ㌸昰㠱㡣㌲㍦㐴㡤㡤戶挶㝢搴㜸〴㌴戸㠶ㅡ攲㔰㔳ㅡ㜴㐸㍦〶㑥昳㈶愴户慤〹㝥㙣㘹㔴㙢㠲㐷㈵敥㜸㘲晦昷㔶戵㡤搴ㅥ㝥晥敤㜱㥤㙤㠲昱㤱㐱挷扤㠵捣つ挷㐵㔱ㅣ㔷挷㐵㉣㐶搹扢晥扥㉦㘰㐹㍡㙥㍤捡㡥㜶㔴㠳㍦搲㜱㈱㘸搸㡥㝢ㅡ㔴挱㄰㠶攱㌸挶㑡㤴㘷〹㈶㡥㥢挹㐱敦㤰ㄲ㌷㍣㐷㘹挶㍡っ改㍡ち晥ㄶ〰㙥愶戴ㅣ昴挶㥢ㅡ㈰挳㜱㉦攰㑦㜳㈳挰戶㌹㡥㤱㄰愹㔱捤㜱㑦㥦㜳搹㤸㈵㍢㝦戳敤摡㤷㑥扣㙤昴攴愹㙤㠲㐱ㄱ㌷挷敤㙦昹愷晣晢〰晢㤹㡣㡡敦〳㌰散㘱摣ㅦ〳㉡捡〶〲晥ㅦ㌶㔸㡤散〳ㅤ慢愳㌶愸慦㠱㈳ㄸ㌲戱㐸㠲㌱つ㐳㤵搱ㄲ攵㡦〴挶㝦㝦㈳昶㉣㔱㝤ㄳㅣ戱ㅢ㠰慤捡㠰㠵愱㍡㠶㕡㙦ㄱ㤸戹敥㔶愲晡ㄷ㜰挴㥥〰戶㉡愳ㄱ㠶敡㔸㙡晤㡤挰捣㜵攷ㄲ搵户挱ㄱ晢〰㔸慡扥㜱㐰㘴㈳㜹〷〹㌴ㄲ挶ㅦ㘴㈳ㄹ〱㐵扢㤱扣〷慡ㄸて㘰攴挲愰㠴戲ㄱ㐰捥㜵挶ㅡ㔸㌴㐳㘱戰㜷㝤㐰㡤ㄶ㕢㠳戱〹攵㈳〲捥㡥攸㕤㐳㑤㘹戴㔱㌴㤲㑤攰㌴〷〱戶慤㤱㌰攴戰搹㐶㔲㌱㌳㌲晡攰搶㐸ㄴㄴ挷戵㜷㜹㑤㐶挵㌷てㄸ㕦㌰扣㌱〱㈹攵摦〴㘶㜵搵㐰挷㜲㜰㠳捡攱㐶晣ㄷ㠰㐵ㄲ㤳㠰ㄸ慡㠷㔱㡢㉦㤷㕡搵昵挵㘷㑥搵㕡㜰㐴㥢㔳㤵㤱〱㐳戵㠳慡㕥㠷敡扦㑡㔴㠷㔰戵换愹捡㙤扦愱捡㠰㠲挲晦㜲捣㉡昰愶ㄲ搵愱㔴㘵挸挰㉥昰っ㕢㤵搱〲愵挹愱晡㐱㠹㙡㌳㔵扢ㅤ慡㜵摣㠴㙥㙥㈷っ戶㘷㐸戶㐷攳晦愱㔶㥦敤改搳晢㤷ㄶ㤷搹晦㙦ㅡ捥戰昰搹ㅢ搵〷戳㙣㈸扣〴昷愶戴慡づ㜷㔰扤ぢ㐱㜱㥤挸攴㑢㐴挶㔷㘱ㅤㅦ攲攵扢づ摥っㅦ〴ㅡ㥡㌱挸摣㐹捡昷㐹晡攴㔳㌴㡤㜸㑢㌹㡦㑦攱㜶攳㔵㝣扣攷㡣晦昱挷㝣㡣〳慦攸昳㈹㕢敢㑢ㄲ慡挴愸慣㘴㘶攷昱㘹㠹㈱㤹改〵扣㌵㤱慥挷挷㐴㡢昸㜰㕢晦㡥㜰挰㠶攷㥡敡っ〷ㅡ㉦㉦扢㍥㔲挴㘷㠵㕣㌷戱㠶ぢ〷晤㘱㍤㌹㕦挳㤷㥢户敦㜸㑤搹〹㤵㘷扤㠸㤷㜶扣慣㕦㈷摥㐵㡢㌲㡥攴㑦昶挸戵〴敢㕥ㅤ〹㜹㘵ㄴ㐰㉤扥㡦㈹㤷㐳〰㜸愹㠸てㄷ㑡攰昱㜲愳㕥㝥㘳㝣挰㙢ち敦扣散ㅢ戵㐳㠷㕡て㘰㠱㠷て㑤㕡㙤㙡ㄷ戳㑤㔱㐵㉣戱愸扢㍡愹摣㠲捡昶㌷摡愴㑡ぢ摣㕤㑡敡㙥㑥敡昱ㄶ㜵㜷㈷㤵㝢㐲㈹㍢挶㐹攵㜶㑦㔲昷㜰㔲戹搳㘳摢㔶昶〴搵摤㘱㝦㜴㜵搸㔸挸㉢㝢〳㔴㜵㤸㌸〱㜶改㌴敢ㄲ㈷〳㤱㐵搸搷㉣㠲㜴挳改ㄶ㜵㥣㤳捡㥤ㄴぢ愶戲㘰㜵攲昷慥㠵㌸〰㍣㤵㠵㜰慤㌱㜱ㄶ昴㑢ち挰㍤㤵㉣挰挱捥慣捥户愸攳㥤㔴敥㐸愴㘷㕡㐰㜵昷捣昳慥㠵㙡㠵扣㜲〸㐰㜵捦㕣㔲㕥戰㉢慣㈲〴㥣㐵戸挶愲〶㥤㔴慥攸攵㑤㠴㑣㉡晤㉢戸㤸㤷ㄳ敢㝡ㄴ㡡ㄳ敢㠱愰搶攳㠱㍣慥敡㌹〳㌷昹〴㤷昲昲㤶㈲搰㙣戶晥㙦㤹戱㉢ㄹ挵㉣搴㠸㈷慤摢㜹㍢㌸㝡戰㘷挴㈰慢㜲㠱㉤㘴て㐷慦㔰ㄳ㈴つ昶っ挱㕤〰晤扣攰挲㝢摡㍣攱挵敤攲㉥㈰戲㠸㠷㥡㐵㤴ㄵ㝤慦㤹扤㑡㡦搶㠹㠷慤散㍣捥㡥㜸ㄸ㙤搳㝢敥㔵捡㜵㜸㐹㤵㜲㤹㉤戳㙡㠷づ戳㤱㔹㜱㌹㉤愹ㅤ㑥敡㝡慢〰㐶㥢扡搷戵〰㤳㔹㠰敡㙤㡡敢搹㤲〲㜰挹㉡戳㥡收捣敡〵㡢㍡摤㐹攵㠲㑥捡ㅥ㙥㔲㔱㕥㡦攰㕡㑤㔲㘷㌸愹㕣㠶㐹㙡户㤳捡ㄵ㤶愴捥㜴㔲摦〱㤵ㄵ㙢㝡昶愷慥㌷㌶〷ㅡ㥢昱㉣搷㘰㈵㌷挶㈵㤶捣㙡㥥㤹㤵昴散㈶㡢㍡摦㐹攵㈲㐴捡㉥㜰ㄶ㡢敢ぢ㐹㕤攸愴㜲改㈰愹㡢㥣㔴慥ち㈴昵㐸㈷㤵ㄳ扥愴ㅥ攵愰㌶㜳扥收㔶戱㥥敥㙢收㍣㙤㘳㕥づ攴㕢㍤换㔰㙤㍢㥦㝣㌸ㅡ昹㌴㜳㌸㤷㔹攳昶㍤捤ㅣ挶〷㌱づ摦㜶戱㥡㌹㙣て㘲ㅣ慥〷㌱づ搳㠳ㄸ㠷㘷ㅢㄳㅣ㘶㜹㑢つ捤ㅣ㌳㈵㕤收挵戱搲挶〴挷㐱㐳㡡〳㥢㑤㙦收㠰㘶㘳㠲〳㤳㈱挵㔱挶愶㌷㜳㜴ㄹ挴㌸慡㐸㡣捥ㄵ散晤搴㔱㡦㈱㤹ㅤ㥦㍣昵㔸㌳㐱愴㤹㥤摣搶ㄷ散挰㐶㉥散㤱㌶扤㤹㍤搱挶〴㝢㤹㈱挵㙥㘳搳㥢搹㕤〶㌱㜶ㄳ㠹戱㉣捤散ㅥ㠳ㄸ扢挵㈰挶敥㘰㘳㠲㑤摤戰捥戶㉢改搲㙢昳㑢㌰戶㔵㕢愷㤹㙤㜴㄰㘳摢ㅣ挴搸㈶〷㌱戶㐵ㅢㄳ㙣〸挴搴挵㐸㔸㤷㤰敥㈲昵敢㈶㤵㈲㍥扡㡤戸摡〳搸㔴敢愳㡡㌱㌶晢㙣㌹戲攴㐰㝥〵㝡㌱〷㜲戹㝤搲㐰ㄵ〴扣㉤㌵㐹㑣〲ㅡ㑢〱攳挵晥改㈳㘲㤸ㅣ晡晦〰挸捡捦づ</t>
  </si>
  <si>
    <t>korelace</t>
  </si>
  <si>
    <t>Stř. hod. NPV</t>
  </si>
  <si>
    <t>Medián NPV</t>
  </si>
  <si>
    <t>Směr. odch. NPV</t>
  </si>
  <si>
    <r>
      <t>NPV-at-Risk</t>
    </r>
    <r>
      <rPr>
        <i/>
        <vertAlign val="superscript"/>
        <sz val="10"/>
        <rFont val="Arial"/>
        <family val="2"/>
        <charset val="238"/>
      </rPr>
      <t>A</t>
    </r>
  </si>
  <si>
    <r>
      <t>NPV-at-Risk</t>
    </r>
    <r>
      <rPr>
        <i/>
        <vertAlign val="superscript"/>
        <sz val="10"/>
        <rFont val="Arial"/>
        <family val="2"/>
        <charset val="238"/>
      </rPr>
      <t>R</t>
    </r>
  </si>
  <si>
    <t>Diskontní sazba:</t>
  </si>
  <si>
    <t>Tempo růstu:</t>
  </si>
  <si>
    <t>FCF</t>
  </si>
  <si>
    <t>Model FCF</t>
  </si>
  <si>
    <t>PV(FCF)</t>
  </si>
  <si>
    <t>㜸〱敤㥤㜹㥣ㅣ㔵搵昷攷捥㔲㤹敡㉣㕤㈴㙣㈱㉣㐹㈰㙣㠹愱昷㠵㄰㤸㘴戲㤲㠴慣散挲愴扡扢㍡ㄹ㌲㑢㤸㈵㈴㈰愰㈰㘸㔸㘴㔵㐴㘴㤷㘰〴〴〱㤵㝤㤵㔵㐴〴挵攵㐱ㄶ㐵昴ㄱ㤰㐵㔴㐰㤶昷昷㍢戵㑣㜵㔷㜵㠶攱昱昹扣晣昱㜴愶㑦敡㥥㝢敥戹户扥㜵慢敡搶慤搳㔵㜵慡慥慥敥㘳㝣昸㍦㍦㡤㕣搸㜱昹㠶摥㍥慢㜳㙡㙢㜷㐷㠷㔵散㙢敦敥敡㥤㍡愳愷挷摣戰戰扤户慦〱〶㕡㕢㍢昲㝢㥢摡㝡摢㡦户㥡摢搶㔹㍤扤㌰㙡慡慢㙢㙥搶敢㤱㍦搶昹ㅡ㙥㐲㘷㈹扤㤱〲㔶㜵扡㐶㌱㡣愲㤹㐲愷㠸㔰っ愷ㄸ㐱㌱㤲㘲ㄴ㐵㤴挲愰搸㡡㘲㌴挵ㄸ㡡慤㈹戶愱搸㤶㘲㍢㡡敤㈹㔸扦扥〳挵㌸㠸ㄱ㍢㐲㉣㙢㥤戹戸㜰っ搶㘶㜹㕦㜷㡦㌵㘵晣㈱㜶㥢愷㘷愷㈶愷收㌳戱愹戱㈹攳㕢晢㍢晡晡㝢慣改㕤㔶㝦㕦㡦搹㌱㘵晣㤲晥㐲㐷㝢㜱㠱戵㘱㐵昷ㅡ慢㙢扡㔵㠸㈵ぢ㘶㉡ㄷ㑦愵搳攵㝣㍥㌷㘲㈷昸㕤搸㍡㜳㐹㡦㔵敥晤捦㜸摣㤹ㅥㄷ户捥㥣㝡㤰搵昷㥦昱戸ぢ㍣㉥㙡㥤㌹慢扢搳㙣敦晡㡦戸㙣攲戶㑣捦戲㡡敤摣攸㤶搵搳摥戵㙡㉡㥡㕣〱ㄸ愹散搴ㄹ扤扤晤㥤㙢搹㝦㕡慤㡥㡥㘵㔶㔹㌶㜶攷慣摥扥㈵㘶㑦㘷敦㠸㑥㤲戳㝡慣慥愲搵㍢慡㜳昶晡愲搵攱ㄸ昶㌶㜷ㅥ㘲昶ㅣ㘴㜶㕡㡤㕣㠸㜶摡摢㙥㝥挹敡敡㙢敦摢㌰戲昳攰㕥㙢㤹搹戵捡愲㐹㔳攷摣晥昶㤲㙡㙣挴㕦㕤挳ㅥ㘱㉤㤳㑤㠴昶㜴戶慥㌶㝢晡㈴挵㡤ㄷて戳昵㜵ㄳ㔹㡢㡡㜶戱㉢㡤慦㉡挵敤戵扣扤㜳㠱搵搳㘵㜵戰ㄲ㙥挵挹㔵㐶〲挸摥ちㅥ㈹㜷㜵戸㡤搴㜰㘷愷攳扡戰ㄶ㙤㍣㐴散愰敥㥥㑥戳㘳摡㈲换散㥡㥥捣愴愶㘴搲昱㕣㌶㍤㙤㜹㕦㘹㤶戵づ㥡㈹㈹㕢ㄳ戳㍦ㄹ㝤〲㑡改ㄳ㔹㝥㔷㠸㠶㜹㠹㤸扥ㅢ㔵㤳㈰㔴攳敦戰慢晢㉢攲敥㔶摦㘶搶户ㄵ敡摢㡡昵㙤愵晡㌶慢扥慤㕣摦戶慡扥㙤㜵㝤㕢㝢㝤摢㌱昵㙤㙢㘰攳㝥㥡㠷つ慢㜷㍥㐷㕥㥢㝣晤攴愵户㉤晡摡昱㜷㝣昰搸㕦晦昵㤸攲摥㉤〷㠷㍤戰㌰戵愲攱愹散㤴㠴扦搹愹㈹㔹愶㥤㐶挷㘲㘹㝤㑦㤴搱昷㠲搰昶愶㥢戹㠹戴㍥㤹慡㈹㄰㑡㍤㠳㘶戳改㡤㜷㘴㤶㜵㍦㜰攸㠲昳捥晡攷㔶㈳ㄷ㡥摦㔷昱㘰㈲㜵㑥挵㐲慥愲捥㕣㘲㑡㉥㤷㑡㘵摣㝡〶愰攵搰㤸㡡ㅣ㝤ㅦ㔶ㄵ㠳搰攲㜴㌸㍦㤹搲ㄳ㔴㈵㈱㤴㝡挲愹㝤昲慤昳㈳敦晤攰敦ぢ慥㙣㜸㘷挶戴摦㍣㜹扣攲㔱㑣㙡㑦㘳愱愲㜶㙣㤵㈹挹㝣㉥㤵㐹㘵昳挹㜴ㅡ挷っ㜷㤳愵㌲㔳搲ㄵ㌹〹㍤挳慡戲㄰㕡㡥づㄷ㘱摤昳㔴敤ぢ愱搴㐳㑥敤〷㕥㄰㥤扣㜲㐲㝢换昹摦㉢㍦晢㔸㕦改㙤挵挳愷搴扥ㅦㄶ㠶摥㔱愶戳㡡晤㈱戴〳攸㘸ㅥ㙡㙤愱㙡〶㠴㔲昷㌸戵慥㥤戵攰攱てづ㑥捤扢晢戹㌳扥㜱㕤搷挱敤㡡扢戰搴摡㡡㠵㡣㥦㜸㉡㤶㤸ㄲ㑢攴㌲昹〴扢㘸㉣㌶戰捡戱㈹㠹㡡っ㝤ㄶ㉢㥡つ愱捤愱扢〳㔱昷㕣慡收㐱㈸昵㘳愷敥晥慢㥦戰㝡ㅥ搹㘱捥愶㘳敦晣戱㜶搲攷㐶㌷昱㌴㤱っ摢慦慡㜷搹㌹㌸挴ㄷ捤摥㍥攷㘸㐲㔲晦搹㠳捤攰挷㥡㌹㍤挵晦晤㘳つ㉡昹㡦ㅣ㙢昴〳㐹㝦〱㠴戶㄰愲㜱晡捣㘴㐶㕦㐴摤㐱㄰㑡晤挰搹㈲㉤㝢昶㌶㝣昵搷扦㍣攸挲戳㕥扥㝢昳慢敦㥦慦㜸捥㤶摥戰〴ぢㄵ㝢㐰㜲㈸晢摦㔲㔶戵っ㐲㕢㑥㠷昳㜱搰㕡㐱搵挱㄰㑡㝤捦愹晤㡥㌳搶㌷摦㍥昳敡㠵ㄷ㉣㑢㤵扥戳㈹㤹㔵挳㘹㡣慦㜶㈸挴愷敤㡢㠷愱慣㝥㌸扤ㅣ〱搱㜰㈰昶晤㈳愹晡㍣㠴㔲㔷㍢㜵㕦㍡晦㥤㔱晢㝥㜵㘹敢㜷㔶ㅤ㘲㉤戹改㡥扢ㄵ挷㈸㔲昷搱㔸ㄸ敦摦て㤲挹搸ㄴ摦㈱㍡㌹㈵㤶㑤敢㙤㜴戹ㄲ㐲㌳㈱ㅡ收愰㤶〲㔵㐵〸愵扥敤搴ㄲ慦㝢㘶摦㝤㥦扦㘸搶㔷扦昳挱㡥扦扥㈰摢愱㌸〸㤲㕡㉣㉣っ昵㤸㕡㘶〵慢㈰戴搵㜴㌳㌷㥥搵摢愹㍡〶㐲愹慦㍢㜵收晦搸㍤晥晢㍤㤳㘷㕦㕡慦㕦昱昰㍢㕦㔹愰㌸收㤲㍡㍢戰㌰昸㥡㜵搲㘵ㄷ㠴搶捤㠲㜳戰㉦慦愵敡㔸〸愵扥收搴昲摥敦㑦㝡㝣愱㥡戴昰慣晥㌷㐶晥慥敦㉦㑦㈸づ敡愴㤶㕥㉣㔴昴㥣㔴㈲㌱㈵㥥㡣挵ㄳ㤹㙣㥥㐷敦㜸挲㍢㜶㈶愶㈴㉡㜲㌲㝡ㅦ慢敡㠷搰搶搱攱〲㜰㍤㡥慡昵㄰㑡㝤挵愹晤㠹ㄵ〷㕥㝤敤㕦愳昳捥㉦ㅣ晡㤰㔹搸昱㔸挵搱愴搴㝥㍣ㄶ㠶捡昵〴㔶昰〵〸敤㐴扡㤹㡢㍡㑦愲敡㘴〸愵扥攸搴戹愹改摤搸摢㝦㝣㝥收㘹㌷愴攷扤㘲扣扢愳攲攰㔵敡晣ㄲㄶ挶㔶昴㤸㔸捣㕤挵㘴㑣㍦㠵扥㑥㠵搰扥捣ㄲ戳戰㌳㥣㐶搵改㄰㑡㙤㜰摣敦㜵昵昱㐷㡤ㄹ㔵摦㜲㐱挳㜳昵㡤攷敦晢㤰攲戰㔸摣㝦ㄵぢ㐳㍦ㅤ㙣㘴ㄵ㘷㐰㘸㘷搲搱㍣慣搴㔹㔴㥤つ愱㔴㡦㔳敢挴㠹攷敦㕤㍣昵㤱搶㉢㉦㔹扣㘸捦て㤷㍤愷㌸づ㤷㕡捦挱㐲攵㘶㑣㈵愷㈴㤲㤹㑣㌲ㄹ㑦㘶戲昱㕣㉥攳慥㘳㉡㌵㈵㔹㤹愳㥦换慡捥㠳搰捥愷挳㠵愸晤〲慡㉥㠴㔰㙡㡤㔳晢㔶㍢扥昴挶户㝥晡搶攲换攷㡥㌳捤㤱慢敥㔳扣〰㤰摡扦㠱㠵挱扢敡㐵㜴昹㑤〸敤㘲ㄶ㥣〳戲摦愲敡ㄲ〸愵㑡㑥㉤㥢㕢敦摢㔵㝦㜷晡攲㡢昷㍥㜴搳㠹戳㙦㍣㔱昱ち㐳㙡戹ㄴぢ攳㉡㌶㕣㝣㘰㔴ㄱ㥦㤲搶㉦愳户换㈱戴㉢㈰ㅡ㘶愳㠲㉢愹扡ち㐲愹愳㥣ちづ摦搸㝢摤捦㥢㕦㕤㝣摥㥦晡㤷㥣㌱攳㠶㘹㡡㔷㉦㔲挱㜷戰㔰〹㜱㈸晢挲㌵慣㙡ㄳ㠴㜶㉤ㅤ㉥㐰敤摦愵㙡㌳㠴㔲㠷㌸戵扦㌴愶戳改摥㥦㤸ぢ㌶扤昰㡢㈵㙦晥㘸搸昷搴㜶㌴挶㔷扢づ愲戲昶愱㡣㘲慥㐷㘹晤〶晡昹㍥㐴挳㈲㙣挲ㅢ愹扡〹㐲愹挵㑥敤㍦㕣戸㘹慢㠷晢ㅥ㔹㜴摥㤳昱搱敢戶晡攷㌰戵㍤㙤昸扤㤹攲ㄶ〸敤㔶〸㥣㠲ㄲ㔹晤㠷搴晤〸㐲愹昹㡥㠳扢㕦㥤扤敢扤搷ㅥ㜴攰㡦昷扡昱敥搷㥦晡搳昶㡡搷㝡搲晣摢戰戰㠵摤敡㜶晡扡〳㐲扢㤳㈵㘶㈵搳晡㕤㔴摤つ愱搴㑣挷晤愱㝤扢扦昰捤愷ㅦ㥡㝢昱扢㘳昷㤸㝡攵挵慦愹ㅤ㘸㡣慦㜶㉦挴ㄶ㌷晥㝤㌰搰敦愷改〳㄰つ戳〱攰㐱慡㝥〲愱搴㌴愷㠲㜷ㄶ扣㤹㍢敡敦㙢㕡扦戹捤㌵愳㝡㝥㍣㝤慡ㅡ㐷㘳㝣戵㠷㈱戶㔸挱㈳㌰搰ㅦ愵改㘳㄰攸㕤㘹晤㜱慡㝥ち愱㔴捡愹攰晤㘷㈶扣晣戹㡦扥㌷昳㙥㙤昸挷愷㡣扥攴捤ㄱ㍦㐳昶㔲攷攲㘲㔶㡦㜹ㅣ㉥搷〶慥〳ㄳ㔳㜱改晢㐹㉥㝥㜱敤㕢㑥㤷戳攵㜸扣㤴㡥㤹㐹戳㘹〲摣㝥搲㙢㉤ㅥ㙥㐷㤴て㙤敦㉡㜵ㅦ㈷ㄷ㕦㍢捥㌴㝢慤㠱昱搱㘴㈷㙦㘶㜷㝦㔷愹㜷㕣㜸收昲㍥戳捦摡愱㍡㙦挰㐹愰搸㜲㕣㥡㕡扤㔲摦捥搵挵づ㌱㍢晡慤ㄹ敢摢敤散㥤慡戲㜱㘱摡㕤愸㥤㍢愷挷㍡搶换つ戴㘸〶㘶㑣搶㠹敦挰㕡摡㔹㜶扢挶户慥敥敥戵扡愴㜹㤳㍢㤷戴ㄷ搷㔸㍤换㉤捥户㔸㈵㔹搵㙤㤸攵㕣ㅤ㑦㕥摣㠵ㄵ挵昵㙥㘹愲㕦㕢㥥扤扥捦敡㉡㔹㈵戴㜷慤搵搳户㘱㠵㔹攸戰戶慤㌰戱敢㐴挶搸ち昵㥣敥㘲㝦㙦㙢㜷㔷㕦㑦㜷㐷㘵捥㡣搲㍡ㄳ㔷攴愵㐵摤㈵ぢㄷ搴㡤晣搴愹扡㠶〶愵敡昶づㅢ㝤搳㙦敦㔴搹㄰扥㑤扣ㄳ戶昹昶㤵摤㙥敡㌲慣ㅤ搶愲挳㘲㥦慣摦㙤㄰㘷攲㤷㙥昶慡㙤攸㕢㈷㑥㑥搱㝡捦摡搶搲㐶㙦换晤敦ㅡ搷搷㡦㜱搶㝥昶㍡捣㕡捣㌳扢㑡ㅤ㔶捦ㄶ愷搶ㄴ㕢愴㍦〹搱ㄴ挷摥㕣㤳㕥㈳㉣搴㝡戵愱改戸昶㔲摦㙡㙤戵搵扥㙡㌵〷㐲㤸㝥㙢㙥㈶摡挰㐷㝦ち㉡晤ㄷㄴ㑦㐳㐴㈲㜵摡㌳㌴搲㈲晡㉦敤㜴搳㐴晣㍦昴昹㤰㝡㤴搲㘵晥〵搳㘴扤㑤㥤戸昲敡㙤㘸〸㕢换㜹㘶敦敡㍥㜶捦㉤㘷搲摦慦㈸㥥㠵㘸摡つ㘲搰改ㄶづ㈵ㅢ㌹慢㌴戲㜳㤶㔵㌶㌱㡢㈷㝢户㌲㥢㍡敤改愱㔹㔶㙦㔱攷㍣搲㝣散㉢敢㌵㉣㘱攷ㅦ搱挹摥㙦慤敦㥢㘵昶㤹挳㍡㌱㈳㠵慤愴挳㘸戲㤴戲㤷㔸㜲愴攸摣搲ㄱ㈷〵て㠶㉣晡扣っㄷ㠵敤〹㍢づ昶㤷扡〶㐷㙥㜹㈵搰㜶㕥挷㘹搵ㅤ扤㜲㘶〹ㄳ㕥愵戹㔶搷㡡つ㙢慤㕥㥡㌷㙢㕢㐴㔹扤㝢搱搹攲㘲攱攰扥昶㡥摥愹㘸改摣㥥敥晥戵晦㐹㍦昴愵晦ㅡ挲晤㌴敤㠹㕥晣挹搷〹戸敡㠶慤攳戶㘹㙢慢㙢愶㌷㙡戴摦㐲㌴捣㡢㘷戴摦㘱㐱㈶慢昹㍦㍦晡㝦㐱㐴㜴ㅡ攸捣㐴㙤ㅦ攳㍦昹搸㜹㑤㤳㤰ㄸ捡㔴㕣ㄳ散㐷㜴〲搳㡡ㅥ㑢㈶ㄷ㥢㈵〱攴㈳㍢て敤敥㔹㔳攸敥㕥挳㑥㌵㑡㔲扤慢㉤慢㡦ㄳ㜶挳㥤〹㑡㤹㠸㔴慡愱愱㘲㤲捤㌷戳户ぢ晣㙢㉦㐰㡣㥣搱搱㌱摥昵搸慢扤〸㔵〳愶づ戵㤷戰戰㜵㉣搷㜶搰㤲㐳戰戹㕢扢㝢㝡㌰愷戸扥愳㜷扤摡ㄹ㙢挷㐹戰攷㉦ㅥ摤昸㠷㌳摦㕤㜰搵㜷㤷㍥戲攸晥㡦ㅥ㔲㍢㌹ㄹ㠱ㄹ戹㍤攱㙢〲扥晡换㄰㙡ㅣ捣㜸㔸挱㜲攵㐷㝦〵㘹晤捦ㄴ㝦㠱挰挱㐱攷挱〱挷㠶扦摡㐹戵ㄷ晥攷昱㐱㝦㤵攲㌵〸㌵ㄹ㠲㝢愷晥㍡㠴晢㔱愳攱㥦ㅢ㕤㌶摣ㅢ㔰换㑣㕥㘰摢扣㠵㥣㠸捥晣攰㜶㤳㍣㌵〵㜹摣㜶㍡㔹改㉦㔲㤰㡣㙡㠶昳㔰〸挳㥣㡣挰ㄴ攱㍥㈸㈶㄰摥㘷昹㈶㤸㠵㐳昸㠰㜵㝣㐸昱ㄱ㠴て〲㝢㈱㤲㉡〶戵㐰攰㝥慤搷㐳愸〴㔴〲愱〱㈹昷愳㍥昸挸〷愱〹㌹㌲愱ㄸ㠰㌰っ㌹ㄱ㥤昹㐱〸㤲愷㤲㜰ㄹ〶攱㙤㔴㄰ち攱㉤㈷㈳㌰㔳㤹㠱愷〹昸敡〶慡㔳㙦挰㉣ㅣ挲㘸戶㘶っ挵搶㄰㍥〸摢摡㐹㤵㠵ㄳ㠱戰ㅤ㡤戶㠷㔰㜹愸〴挲㔸愴摣㡦㝡挵て㘱ㅣ㜲㘴㕥㌳〰㘱㈷攴㐴㜴收〷㈱㐸㥥摡ㄷ㉥挳㈰㍣㔷ぢ挲㝦㌹ㄹ㠱〹搳改昰㌴〱㕦㝤㜷㔴愷㝥㕢ㄳ挲㥥㙣捤㕥ㄴ㝢㐳昸㈰㑣戱㤳㙡㝦㌸ㄱ〸㥦愳搱㔴〸搵〲㤵㐰搸〷㈹昷愳㥥昲㐳㠸㈳㐷愶㔹〳㄰㤲挸㠹攸捣て㐲㤰㍣㌵〳㉥挳㈰㍣㕣ぢ挲㐳㑥㐶㘰晥㜶ㄶ㍣㑤挰㔷摦て搵愹〷㙢㐲搸㥦慤㌹㠰愲〵挲〷㘱愶㥤㔴戳攱㐴㈰戴搲㘸ㄶ㠴㥡ぢ㤵㐰㤸㡤㤴晢㔱㜷昸㈱捣㐵㡥捣昷〶㈰捣㐷㑥㐴㘷㝥㄰㠲攴愹㜹㜰ㄹ〶攱愶㕡㄰㙥㜴㌲〲ㄳ挹〷挲搳ㄶ慥㕤㉡收㙥㌹挷㔰㜱敤㌲愲㍣愷扤愳捦敡㤱攱㘹戴㡣晦散㍢㘱㤲ㅥ挹㈱㜹㡦㔹戴敦㌱㙤㕤㙥挵愸ㅣ㌷摥晡㌶っ㕣愷〴慥ち散㐱昳晦㕤晢㝣收慥㝤攴捡愷攲晡㘷ぢ搷ㄶ攸㌴㔵㔷㍦㕢㌶昶㜵㈲づ晢㐳〷㈹搲愵愶挲㜳㘵㈷愳㝤昵戰㑡敥㉦㝡昶晥㑥㐸敢㔸敤㙢㈲㜶昶㘰㈷㘵愱㥡搷ㅦ晦㜷昵ㄶㄶㄸ㘱㕦扤㉤攳〱㙣㌹挵ち㡡㠳㈹づ㠱㔰㥢㥤㐳敤捦㤰㌸〲㜴㜷慦慦慢晢ち㤶敢昴挳㘸㜳㌸挵ㄱ㄰扥㐳敤攷㤱搴㡥㠲㘸ㅡ捦㡢搶㠸㔲ぢ㘰㉦〷摤愳㘹摥〶㌱㘲㈵挴挲㜹㔶〷慥晦晦㌳㐱〸㑤㡢㔰挹㤶慦㔷搰㘷㐶挳㘸摢捥攵ㅢ扡㡡慢㝢扡扢㄰〶挲换愸ㄹ㐵摣挹敦㔵愶搶戹戰扢戵扦㑦敢㥣搷㡥晦㐶㜴㉥戳搶㕡㘶㕦㉢㘶㜷㜰㡤戶㄰㌷收攴ち㙣㝥㘹晤晦捦㉢戴扡㐶慣㐲ㅤ〷㜳敥㐵㥡慡摥㘳敤㙢㈵〷敥搴㔹摤㠸〷戱㈴㄰㠶搰㌵つ㔷摢㥦挱㑢戰㍡摤㐴敢㉥㝦敢㝢搳㈶㕤㝡攳挷捥晦㈷㘳摣㉢ㅦ慤㠰㑣晢〶㕦攰ㄴ㕣㐲㔶㐴愷㐱昰ㄴ㉣㜹敡㈰㄰昳㑥挱㕡㍢㉣ㅢ搰ㄷ散愱昹搷㙢㥤㠶㉦㜴㌲〲㜷て㤷挲摢〴㝣昵㑥㌸㔲攷㍢㍢〸ㄴ㤵ㅦ扤㥢㉤㕡㑢㜱㉣㠴㙦〷改戵㤳㙡ㄹち挸㙥搱㐷愳㝥〸戵〲㉡ㄹ㡢慣㐳捡晤愸㡤愸挳扢㍥㔹㡦㥣㠶昹昱㑣㜰㘵㡦㐷㑥㐴㘷㝥㡤㍣㜵㌰㕣㝡㈰㝣搷㈷㈷搷㠲㜰㤲㤳ㄱ戸㠹㜹ㄸ㍣㑤挰㔷㍦ㄵ搵愹㉦搴㠴㜰ㅡ㕢㜳㍡〵㡦ㅡ㍥〸ㅢ敤愴㍡ㅣ㑥〴挲ㄹ㌴㍡ㄳ㐲ㅤ〹㤵㐰㌸ぢ㈹昷愳㝡晤㄰扥㠶ㅣ戹改ㄹ攸つ攷㈲㈷愲㌳㍦〸㐱昲ㄴ㙦㤱㠶㐱㘸慦〵㘱戵㤳ㄱ戸㥢摡〶㑦ㄳ昰搵㉦㐶㜵慡㕣ㄳ挲㈵㙣捤户㈹㉥㠵昰㐱戸摣㑥慡㤵㜰㈲㄰慥愰搱㤵㄰慡〰㤵㐰戸ち㈹昷愳㡥昲㐳昸づ㜲攴㥥㙣〰挲㈶攴㐴㜴收〷㈱㐸㥥㉡挲㘵ㄸ㠴攵戵㈰㉣㜳㌲〲㌷㝢换昰㌴〱㕦晤㐶㔴愷㤶搴㠴昰〳戶收㘶㡡㕢㈰㝣㄰㝥㘸㈷搵㉡㌸ㄱ〸㍦愲搱㡦㈱㔴㍢㔴〲攱㌶愴摣㡦㥡敢㠷㜰〷㜲㜰㤳㌸㘴㜷戸ぢ㌹ㄱ㥤昹㐱〸㤲愷㡥㠱换㌰〸搳㙢㐱搸捦挹〸摣㝤敥㠴愷〹昸敡て愱㍡戵㙦㑤〸㡦戰㌵㡦㔲㍣〶攱㠳昰㔳㍢愹扡攰㐴㈰㍣㐱㈳㥥㜵搵㕡愸〴挲㤳㐸戹ㅦㄵ昷㐳㜸ち㌹㜲て㍢搰ㄳ㥥㐶㑥㐴㘷㝥㄰㠲攴愹㘳攱㌲っ挲ㅥ戵㈰散敥㘴〴㙥㡥㜳㌲㜷〲扥晡㝦愱㍡戵㕢㑤〸扦㘷㙢㥥愷㜸〱挲〷攱㈵㍢愹晡攱㐴㈰晣㠱㐶㝦㠴㔰挷㐱㈵㄰㕥㐶捡晤愸㜱㝥〸慦㈰㐷㙥愵〷㈰晣〵㌹ㄱ㥤昹㐱〸㤲愷搶挳㘵ㄸ㠴慤㙡㐱㌰㥣㡣挰㍤晡ㄳ攰㘹〲扥晡㕢愸㑥㡤慡〹攱敦㙣捤㍢ㄴ晦㠰昰㐱昸㤷㥤㔴扣㔵㉦㄰摥愵搱㝢㄰敡㈴愸〴挲晢㐸戹ㅦ搵攴㠷昰〱㜲攴摥㝥〰挲㐷挸㠹攸捣て㐲㤰㍣㜵㌲㕣㠶㐱昸昷㠷㌵㈶㙥摥㜷㌲〲㐱〳愷挰搳〴㝣昵㘱昵㘸昶扢㌰ぢ㥦戸㘱搸慤ㅥ愱ㄸづ攱㠳㌰搲㑥慡㔳攱㘴㈲ㅤ㡤愲㔱ㄴ㐲㥤㠶愴㐰㤰㌰㕤㈴昸㔱㙦愰づ敦ㄴ㌹ㅡ㜶つ戳挲㡥〹㕢㈳㈷愲㌳㍦〸㐱昲搴改昰ㄶ〶攱㑦戵㈰扣散㘴〴㐲ㅢ㌶挲㤳㐰搸㠹捤晥㐳㑤〸扢戰㌵攳㈹㈶㐰昸㈰散㙡㈷搵ㄹ㜰㌴ㄱ㕦㝤㌷ㅡ㑤㠲㔰っ㜲㄰〸ㅣ㡦扢ㅦ昵㕢㍦㠴㍤㤱㈳〱ㄱ㠱㥥戰㌷㜲㈲㍡昳㠳㄰㈴㑦㥤つ㤷㘱㄰㝥㕥ぢ挲㤳㑥㐶㈰搲攲㕣㜸ㄲ〸㐹㔴愷㥥愸〹㈱捤搶㘴㈸戲㄰㍥〸㜹㍢愹捥㠳愳㠹昸敡晢搲㘸ㅡ㠴扡〰㐹㠱戰ㅦ㔲敥㐷㍤攸㠷戰㍦㜲㈴㉥㈳〰愱〵㌹ㄱ㥤昹㐱〸㤲愷㉥㠴换㌰〸户搷㠲㜰㥢㤳ㄱ〸昸戸〸㥥〴挲㝣㔴愷㝥㔴ㄳ挲〲戶㘶㈱挵㈲〸ㅦ㠴挵㜶㔲㝤ㄳ㡥㈶攲慢㉦愱搱㔲〸昵㉤㈴〵挲㌲愴摣㡦扡挱て㘱〵㜲ㅡ收㠴敤づ㠷㈰㈷愲㌳㍦〸㐱昲搴㈵㜰ㄹ〶攱敡㕡㄰慥㜲㌲〲昱㈸㤷挱㤳㐰㘸㐳㜵敡㡡㥡㄰㑣戶愶㐰㔱㠴昰㐱戰散愴扡ㅣ㡥㈶攲慢㤷㘹戴ち㐲㕤㠹愴㐰㔸㡤㤴晢㔱ㄷ昹㈱ㅣ㠳㥣㠶搹㘱㄰㍡㤰ㄳ搱㤹ㅦ㠴㈰㜹敡㉡戸っ㠳㜰㜶㉤〸㘷㌹ㄹ㠱㤸㤹㙢攰㐹㈰昴愳㍡㜵㐶㑤〸挷戱㌵敢㈹㌶㐰昸㈰㥣㘰㈷搵㈶㌸㥡㠸慦晥〵ㅡ㥤〸愱扥㡢愴㐰㌸〹㈹昷愳扥攴㠷昰㐵攴㌴㉣〸㠳㜰ち㜲㈲㍡昳㠳㄰㈴㑦㙤㠶换㌰〸挷搵㠲戰捥挹〸㠴敥㌰收㐶㈰㥣㠹敡㔴㕦㑤〸㘷戳㌵㕦愳㌸〷挲〷攱㍣㍢愹㙥㠰愳㠹昸敡攷搳攸〲〸㜵㈳㤲〲攱㐲愴摣㡦㕡攳㠷昰つ攴㐸愰㑦攰㤸昰㑤攴㐴㜴收〷㈱㐸㥥扡〹㉥挳㈰㤸戵㈰慣㜴㌲〲ㄱ㐴㌷挳ㄳ㈷㜴昵㉢㔹摤㔵ㄴ㔷㔳㝣㠷攲ㅡ〸㜵㠴〳㠶㤷㕡晣づ㑣扤㕣㑢㥢敦㔲㙣㠶昰㠱戹㡥㍡㑥扤㘰搲攵ㄶㄴ㤹挸ち㙥愰昲晢㄰㡡㠱㐹㥣㈶挱㔸ㅤ挹㥡搷摡㌷㈱搳㡥㘴ち㄰扡ㄹ㔹ㄱ㥤〶㐱㐲㤲愷ㄸ昷㌴㐰㠸搷摡昶㜵昶摣㕡㠴收㌸ㄹ㠱㄰愹摢攱㐹扡挹㥤愸㑥捤㜲㘸戰昹ㄵㅦ晤㙥戶收ㅥ㡡㝢㈱㝣㌴敥户㤳敡づ搸㑦挴㔷㝦㠰㐶て㐲㈸挶㔰㐹㌷昹〹㔲敥㐷㑤㐳ㅤ摥㈰攲㘱攴㈰摥㉡ㄵ㕣搱㐷㤱ㄳ搱㤹㕦㈳㑦摤つ㤷〳㄰㕥㐴捡㠶㄰慦〵㈱收㘴〴〲戹敥㐳㔹㠱昰ぢ㔴愷愶搶㠴昰っ㕢昳㑢㡡㕦㐱昸㈰晣摡㑥慡晢攱㘸㈲ㅢ昲ㅢㅡ晤ㄶ㐲㍤㠸愴㐰昸ㅤ㔲敥㐷㑤昲㐳㜸づ㌹ㄲㄳㄶ攸〹捦㈳㈷愲㌳㍦〸㐱昲搴㑦攰㌲っ挲戸㕡㄰㜶㜰㌲〲挱㘶っ㈱ㄳ〸㝦㐶㜵㙡晢㥡㄰晥㥢慤昹㉢挵慢㄰㍥〸慦摢㐹昵㈸ㅣ㑤挴㔷晦ㅢ㡤摥㠰㔰㡦㈳㈹㄰摥㐴捡晤愸愸ㅦ挲摢挸㤱戸戵〰㠴㜷㤰ㄳ搱㤹ㅦ㠴㈰㜹㡡㔱㙥㘱㄰㥡㙡㐱㘸㜴㌲慡〳攲㥡㥥㠴愷㈱〴㌲つ㠷戹㕥㍥愴摤㍡㡥㤱ㄷ愳捡昸改㔱㙢㝦㙦㕦户㠴㠹㡣㉣捦敡㍥愸扢㙦㔶㝢敦摡づ㜳挳㤸戲戳㜰攸㙡慢ぢ㐱㕣㍤㠸攵慡搲㜵慦㕤㙢㤵昴昲昲敥晥㥥愲㌵㝦搶㘷㈱挸㑢戶ㄵ㘲ㄶ㤴慡慢㔷昸㝣扡戸㈵昴〰㠵㥥㠲㑦㕤搳㔳㜰㔹ㅤ㝥攲扢㐱㌱㜰㉦捣㠰㘱㜴㠰攸㡡昶扥づ㙢㜸㔹昲㘵戹戹っ㡡㠸㡣㉢つ㉢慦㔸㡤㠸㡣㔹㈳换㜳㝢摡㑢ㅤ敤㕤ㄶ㌷〶敥慦昱昷㕣ぢ慤㔵㠸㠲㕢搲摤摢捥摦㥡㡤㉣慦攸㌱扢㝡搷㌲愰愷戸㘱㜴㐵㑡收㥤㥢捡㌳摢扢㝡㔱㡤㙣㐵㉥㐷换换㔷㜷ㅦ㠷㥦㍢昶㜷㜶捤㌵搷昶㝥㈶戶㡡㤲敤㐲㈱㥢㐶搵慢晡㝡搵㕣摦晣㘹户㡦昶㈱昶慥㌱㜶昸昲㜸昴搳扥㥥昶㐲㍦㠱㐹㍤っ㘵㘸愴㤰㙤㔸搷昴ぢ㉣㙤攱ㅥㄳ敦㌴㌹戱㠹㡣扢㘳㕢㉢㝥㘱ㄳㅡ〲收晤㠶㤴㜷㤷昴㡦搰㥣ㄱㅦ㐳捣㥢㝢昰晣㠱㠸搴晦挱て㌲㥢㥥㠶摦敡㌹晣敡㝥攷㠵晦㙤〳攳㔱㜶〷愲㡥晤〹晢㈵晡〱㔳搵㥤㌲㔲ㄶㅢ昶捦㔱〳㡢㜳㄰㐱㌶愲扣搰㉣㔸ㅤ〸㝣敢㌴晢㐶搹〹摥㙤挳捦昶㝡㥤扣搶敥捥㑥㤳ㅤ㡥㥤㜵㜹搱散戰㥡换㌳晡晢扡ㄷ戵㜷改㘵〸改㤵㡥捡㕣て㤵戹㕥㔴㈳捡换ㄸ㄰㉢换昴搵扤捡散㘹敦㕢摤搹㕥㙣㘶㠲㐱慢㥦㠹㥥㡡㕤扦ㄱ㌰摤㡦㝢㈴愹扥㠷㘴摦㑤挱挶㥥㡡ㅢ愵㐴挷㡤㡦晥㕣慦㌴晣㔳㥦㌲㕥ㄲ㠷ㅤ〹㔷搲㔵〳㙥㤴挱㈳ㄴ捥慥昳收挷敥挲挹㔸㤰㐳㤳晡㈵つ昰搵敢㘱捥〵㝥ㅢ㝦〵戱挵㘰扡㘱㌰㠸㉣散㌶㑢㜳㜰㙦扦扢㘷㤸昳昳攱㘶㙣㕡ㅥ㘸㝡っ㠶㌷戶㈲㘲ㄶ㤱戸敢摡㑢㔶㑦㌳ㄵ换㜱㕦慣㤱㠱㤱㥡扤つ戹㉢搷㌵㌵つ㙦づ慢㙢扥敢㙢㌷㈷㕥捣晦昳敢昹〱晦慦㉤捤ㅤ㐰敡㤱㠸㥣愰攰ㄸ㍦戰收㍡㌱㜰㤲敢㔳㘵挰㥦敤敡ㅡ㐴ㄳ㐳昴慡户㑤㘵愴㈱攲ㄱ㜵ㄸ㌵捡て㜰ㄹ〳搹㡣㜸㐱〹㥥㙣㤲ㄵㄹ敥ぢ㝡搴散㜸挷㘶昷㔷扤摡㜲昴㜲慢ㄴ戱㡦慥扣㉢挸捤㔱㕦摦㠸㑤慤㔵〷㕤〴慡㠵戳捥攵㤶㐴㐳慡㥤搱〴㙤ㄸ㕡㍣㥣㍢ぢ晣户㈱ち㔰戶㌵敦㘴㈱㔳㍥㤱㠸㉥扦㉥㡦㈸㐶〳㠶慣㜸㠴㉢㍥ㅣ㐲扤っ〳㥥晣戱攸㥥慡ㄴ㘳摦㜸扡慡搳㐶挰攴㤳ㅥㅥ搵㥦㔱㠲㠷㐸㝤㈴ㅤ㌳㙣㡥挷ㅥ慦㉦㐶愱ㅤ扣㉦晥㤵㈵昰搵つ㍡㜱ㄲ敡㔵㉣㠴慣挶㔶戰搱㐷搳㤰昱㜷㈱〶㘳㘸戰㌵つ㕥㠷〱㌷戲戶つ㔲ㅥ㍣晥愶㤶㜱㝤㔵昰戶㠳つ慥㜲摥㠲っ㜱扡㍤㥤㡥愵搳昷㘱㔰つ㡦㌱㜳㌶扣ㅤ㘰昲㠹攱㝤㠸㘲〲㙦ㅣㅤ㝦㠴㔴〵扣㥤愰ㅤㅣㅥ㠱〹扣㥤改〴㍥攴换扥ㄶ戲ㅡ扢挰㐶ㅦ㑦挳晡㜰㠳〹㌴㤸㐸㠳〶ㄸ〸扣㕤㤱昲攰昱㈷挱㈱昰㈶挱〶昰㠶㠵㍢摤㥤㑥昷愰㔳〳〶搵昰㐶㐳㈷昰㜴昶㍣昹昰晣敢㍢〹慢㌱㌰ㄱ㔰㝢搱挹搶㐸㔵㠰㥡っ敤攰愰ㄸ扡㠷㍦晣㤶㥡㑥戰㈰㕦挶敦㠵㠰晡ㅣ㙣昴愹㌴摣㍥摣㘰ㅦㅡ挴㘸挰㜰㍦〱ㄵ㐷捡〳挵㕦㉦㠷㠰㑡挲〶愰㜶ち㜷㥡愲搳㌴㥤敥づ㠳㙡㔰㡣挷ㅢ〴搴㕥㌰ㄱ㔰㔹㍡㘱搸㕥〵愸㍣戴㠳㠳㘲㜸ㅦ晥㌰㌱㑡㈷㉥㈸挶昸㠵㠰㥡〶ㅢ㝤㍦ㅡ㑥つ㌷㤸㑥㠳晤㘹挰㤰㐰〱㜵〰㔲ㅥ㈸晥攰㍡〴搴っ搸〰㔴㌲摣改㑣㍡㙤愵搳晤㘰㔰つ㙡㝦攸散摤㜱ㄶ㑣㍥昱敥㜸〰㡡〹扣搹㜴摣㠲㔴〵扣戹搰づづ㙦㈶㡡攱て扦攱愶ㄳㄷㅥ㘳〳㐳攰捤㠷㡤㝥㈰つ㘷㠵ㅢ㉣愰挱㐲ㅡ㌰㤴㔰攰㉤㐲捡㠳挷㕦㡣㠷挰㕢っㅢ挰㥢ㅦ敥㜴〹㥤㉥㠵㘸㕡〶㠳㉤㡣ㄳㄱ搲攰ぢ攵ㅡ〵㥦㕡昹攰慥昶㍥っ攱㜸㈶㥡搳摥㠷㤳搱㠸㌲〴ㄶ㈵收㙡〷ㄹ摡昹ち㑤昶㉥ㄸ㜷〹㘶㔵㕣㐱敥ㅣ捣昷㕦㔲敥ㄶ㤲㙤㕦㙣晡慥㌱〷㌳㤲㡢捥㤰㌶㝥㤶慥㐲㤵ㅤ㡦㠳〳㌰㉦㐴搵愴摡ㄱ㙢㍥敥扣㤰昸ㅦ㕣戳㑡ㅦ㐲戸ㄶ扢つ敡㜴㉦㕦㤷て摡㍤㝣挱㝢ㅣ㝤㐵㜸〹㙢敢㐶㍡搱愱昳扢㝡㌱っ㡣㌸㈹っ昲㐷㌹㡢㡢晢晢㉡㜲捣昵㘳㥣ㅣ晣㈲㘰㜱ㄷ㉥捣㡡㘶㑦改㌳㌲慥挷扡搹㥢㐳㠶攸㥦㜶㘲〰㕥昰昱㡤挶㥤㙢捣ㄵ攰㍣㤴戸挷㈸扣㡣㈴㙡㉦ㅣ戲㤹㈹㍥ㅣ㐵戶㠰晤㔴ㄴ㤹愱㔹㘲㘱㝡〵捦㡡改戰挶㐸〱㉦㈹攳㔷扤㍣愳搰㡢慢晤㍥㕥捣㌹㑢戲㠳敢攵㘵㔶㠷挹摦敦攱摡换㔹㕡㔲散㐳㤴慦攷㠰扦捤晢散㙣ㅤ㄰㘹㜴戶㤰㤲㙤愴㙤攱戸㔶戹ㄲ摣㜷㍥攵ㄶ挵㜶㉢换攷㙦〷愸㙦㕤捣捦收〳敡摣〵㘷づ㠸㤱㡦㕢㤸㐰挰㌱搶ㅦ愴捡扤㘸㡣ㅢ㍢㙤ㅦ搹攴愰㌵挲搵㜱㤶㘱㈴㘷㠳㝡晡昰〳㔶㍥搸㈳捡摤愶〳ㄷ㘲㝤敤戸愴敥搸㌰慡㍣扦慢搸搱㕦戲攴㝡摣㍤㔶换㘵昹㘷㘲㝢㌵〲㠸戳㌷㙤㠱㡢〳㘵㍥㥥慦攵晥愰昱搳㑦挹改㉢㜸捡攳㠹ㄲ㍥散愹㌹挶愲づ㌹ㅡ㌸〲て愳〷㘲搹攵挹㑢㌸愴〵㔴㍣㤶㌱扣戳搵つ㈸㤶扤捤㘷戶戰㝢㘱㌷愷昳㝣慡㜹敤戶敡㌳戱㡤戰㥥昶㈶搲㌴捣㐸㝣捡扤㠳㑥㜰戴㤳晦敡摥㘴㉣〸㍥㙦ㅥ㠰搳〴㍥㜵敡㌰㙣〱㝢㤴㜶〸戶㑥〴㍦昴敡戲㔶昱㠷㕥㍣〷搵㈵㘰㕢㑦攱㔸㌳㉥㔸〶㘷㠷挲㔸ㅤ㠱㤴㍤㌸戳攷挹昵挳愱戵〷㘷扣戰攱愷扤挵㕥戸敦㝣㉥搸㔵㝥ㅥ㑢搴敡㐷搰〹ㄶ攴㝢㌴愴㍢㌸攳扣㠹㌳㤳㜰㈴㙣昴捦搳戰㉤摣攰㈸ㅡㅣつ搱㘴挲愰晡㜸㔳㌳㘶ㄶ〵敡㥡㍡㌹㈱搰摣挹㠹ㄱ散慤ㅡ㝥㠳㠹㤸㘰㑣慥㘸挳㥢㔷挲㤹摥〶慢㥦㍤昱挴㜴搸搶愹㤲慦㝥摦㔴挷㑡搶㙦㐲㈸挶㡤㔶て㠲ㄹ㉣㙡㕦㉤㜰扥㔳㍥挴改扦慣㕡ぢㄳ㘱㕡愴ㄳ挶㤴摡㑣㥤㠹㈴ぢ摡挱〷扣扤㈸㠶㍦摣ㅡ愰ㄳ㉣挸㤷㌳愱㉥㔳㕦㤳㔷挱㐶㕦㑤㐳〶愷㠶ㄸ戴搳攰ㄸㅡ㌰㕥㔵〶扣㙢㤰昲〶扣っ㔳つㄹ昰㜶挲〶〳摥攳挳㥤㜶搱㘹㌷㥤㌲戶戴ㅡㄴ〳㑡㙤㔰扣㜸㤷㑦㌵愸搳㘱㈲愰㡥愵ㄳ挶㥤㔶㠰敡㠵㜶㜰㔰ㅢ㔱っ㝦㜵㍡ㅦㅤ挸〵昹㌲㐸㌵㠴㐳㍦㙣昴㜵㌴㘴〰㙢㠸挱㜱㌴㔸㑦〳挶戴ち愸つ㐸㜹愰昸晣㥥㄰㔰㈷挰〶愰捥つ㜷晡〵㍡㍤㤱㑥ㄹ㝦㕡つ㡡㐱愷㠳㠰晡㌶㑣〴搴挹㜴挲搸搴ち㔰㕦㠲㜶㜰㔰㤷愳ㄸ晥敡昴㔳攸挴〵㜵〵㤶㐲㌸㥣ちㅢ晤换㌴扣㌲摣攰㌴ㅡ㥣㑥㠳慢㘰㈰愰扥㠲㤴〷㡡㡦㈰ち〱戵ㄱ㌶〰戵㈹摣改ㄹ㜴㝡㈶㥤㌲㐶戵ㅡㄴ〳㔳敤㈳摢㔹㌰昹挴搷㥦㌷愳㤸挰㍢㥢㡥㙦㐱慡〲摥㌹搰づづ㡦戱慦昸慢搳捦愵ㄳㄷㅥ〳㘰㐳攰㥤〷ㅢ晤㝣ㅡ㌲㌸㌶挴攰〲ㅡ㕣㐸〳挶换ち扣慦㈳攵挱㘳㤸㙣〸扣㡢㘰〳㜸㜷㠵㍢晤㈶㥤㕥㑣愷㡣㙤慤㠶挷㠰㔶扢㤷搵㥣づ㘲戸慢㠰扡㠴㑥ㅥ㐳慡〲搴愵搰づづ㡡昱戱昸慢搳㉦愳ㄳㄷㄴ㠳㘴㐳㌸㕣づㅢ晤ちㅡ㌲㠰㌶挴攰㑡ㅡ㕣㐵〳挶搴ち愸慢㤱昲㐰昱㜱㔰㈱愰慥㠱つ㐰㌱㙥㌶挴改㈶㍡扤㤶㑥ㄹ晦㕡つ㡡㐱慦㠳散㡥捦挳㐴㐰㙤愶㤳ㄷ㤰慡〰㜵ㅤ戴㠳㠳㝡〹挵昰㔷愷㕦㑦㈷㉥愸㍦㘰㈹愴挹㌷挰㐶晦㍥つㄹ㘴ㅢ㘲㜰㈳つ㙥愲挱换㌰㄰㔰㍦㐰捡〳挵㈷㔷㠵㠰扡〵㌶〰挵搸摡㄰愷户搲改て改㤴㌱戲搵愰晥づ摤㈰愰摥㠱㠹㠰晡㌱㥤㌰㝥戶〲搴敤搰づづ㡡㜱戶昸挳搳㜵攸挴〵挵㘰摢㤰㈶摦〹ㅢ晤㉥ㅡ㌲㄰㌷挴攰㙥ㅡ摣㐳〳挶收ち愸㝢㤱昲㐰昱㜱㕢㈱愰敥㠷つ㐰㌱晥㌶挴改〳㜴晡㈰㥤㌲㡥戶ㅡㄴ㠳㘷㙤㔰㌵㠷っㄱ㤸〸愸㠷攸㘴㌸㔲ㄵ愰ㅥ㠱㜶㜰㔰㈳㔱っ敤㐳摣㍡㥤戸愰ㄸ㤰ㅢ搲攴挷㘰愳㍦㑥挳㘸戸挱㑦㘹昰〴つっㄸ〸愸㥦㈱攵㠱㘲搸㙥〸愸㥦挳〶愰戶づ㜷晡ㄴ㥤晥㠲㑥㜷㠲㐱㌵愸㕤愰ㅢ愴㐷㡤㠷㠹㠰㝡㠶㑥㈶㈰㔵〱敡㔷搰づづ㡡昱扡〲敡㔹㍡㜱㐱㌱㘸㌷〴搴慦㘱愳晦㠶㠶㤳挲つ㝥㑢㠳摦搱㠰㠱㕦〲敡扦㤰昲㐰昱㔹㘷㈱愰㝥てㅢ㠰摡㍢摣改昳㜴晡〲㥤㌲ㅥ户ㅡㄴ㠳㜰〷〱㤵㠱㠹㠰㝡㠹㑥ㄸ慢㕢〱敡㡦搰づづ㡡㌱扤〲敡㘵㍡㜱㐱㌱戰㌷〴搴㥦㘰愳扦㐲㐳〶晤㠶ㄸ晣㤹〶㝦愱〱攳㠰〵搴㝦㈳攵㠱攲㘳搹㐲㐰扤ちㅢ㠰㘲慣㙦㠸搳搷攸昴㜵㍡㘵捣㙥㌵愸〵搰つ戲敢㌱㡣㔷㐰扤㐱㈷㡢㤰慡〰昵ㄶ戴㠳㠳㕡㡣㘲〲敡㙤㍡㜱㐱㉤㠱㌶愴挹㝦㠷㡤晥づつㄹㄸㅣ㘲昰てㅡ晣㤳〶换㘰㈰愰晥㠵㤴〷㡡㈱挲㈱愰摥㠳つ㐰㌱ㅥ㌸挴改晢㜴晡㙦㍡㙤㠳㐱㌵㈸ㄳ扡㐱㐰ㄵ㘰㈲愰㍥愴ㄳ挶晣㔶㠰晡ㄸ摡挱㐱㔹㈸㈶愰㌸ㅤ敢㠱㉡㐳ㅢ搲㘴摥昶搷㜱㘷户㑥㌱㜸㌸挴愰㠱〶㜸㝣㔴㥤㘲㍣戱㠰㙡㐲捡〳挵㌰攲㄰㔰挳㘰〳㔰㡣ㄹづ㜱摡㑣愷㝣㤸戸㘲散㙦㌵㈸〶晣づ〲㡡攱挰〲㙡㌸㥤㌰㉥戸〲搴㐸㘸〷〷挵昸㘱〱㌵㡡㑥摣ㅥ挵㈰攲㤰㈶㐷㘱愳ㅢ㌴㍣㌱摣㘰㉢ㅡ㡣愶挱㐹㌰㄰㔰㘳㤰昲㐰㌱搴㌸〴搴㌶戰〱㈸挶ㄵ㠷搴扡㉤㥤㙥㐷愷㘷挲愰ㅡ搴搹搰つ㜲㡣㘲挸戰㠰ㅡ㑢㈷攷㈰㔵〱㙡ㅣ戴㠳㠳㘲㡣戱㠰摡㤱㑥㕣㔰攷㐳ㅢ搲攴㥤㘰愳敦㑣㐳〶㈱㠷ㄸ散㐲㠳昱㌴戸㄰〶〲㙡〲㔲ㅥ㈸㍥㜷㌰〴搴慥戰〱㈸挶ㅥ㠷㌸摤㡤㑥㈷搱改㤵㌰攰摤㈱昱㠱㥢户㉣㌶㜰㘷㐰㌱扡㤸㜷〷摣㑦㘰㑥㕢㌱昴㤸昳摡㕣搳挱收㐸ㄵ㐳㤴㌹㑦㕡愷敦挹ㄶ戰摤敥㐴㥤扡〶㜹㥣慣戳㍦戵愷㤳ㄸ挲㉣㥢㔱摢ㅢ㍥㌸㥤戴戶ㅢて㜶慢㌱㥤挴㔸㘷搹愲㤳戹戶っ㝡戶户愸㌳㥤昴㌹㘸敤㉤扡愵改愴敢㔰㑣㕡㍤㤵㑥搸㘸㝥㙦㠰搶㘵㡢㐵㜷㍡㘹ㅦ搸攸㌱ㅡ㌲㜲㍡挴㈰㑥㠳〴つ㙥㠴〱愷㤴昴㈴㔲摥㉣搰捤扥㘲㑤〳㝥㔳㉣㤶㘶㌱㐶㌵㔷㜷敥扢愱戳愹㘴㘰昲㠹㉦㐵敦㐱㌱挱㤳愵攳㝢㤱慡攸昰㜹㘸〷敦昰昷愳㤸攰搹㤷㑥㕣㍣っ㤹㜶搷ㅥ㝡ㄷ捦㌴㉣敢晢搱㤰攱搴㈱〶搳㘹戰㍦つㄸ㘱㉤ㅤ㥥㜱㍦㕥㠷㘷㘰㜵㐸㠷㥦〱ㅢ㜴㜸㐶㔸㠷㌸㥤㐹愷慤㜴捡㘸攸㙡㜸っ㠱ㅥ攴挸昰㑢㤸〸愸搹㜴挲㐸改ち㔰㜳愱ㅤㅣㄴ㈳慡〵搴㍣㍡㜱㐱㌱慣㍡愴挹昳㘱愳ㅦ㐸㐳㠶㕣㠷ㄸ㉣愰挱㐲ㅡ㌰ち㕢㐰㉤㐲捡〳挵〷㜲㠶㠰㕡っㅢ㠰㘲愴㜵㠸搳㈵㜴扡㤴㑥ㄹ㌱㕤つ㡡㘱搲㌶愸㥡搷散っ愲ㄶ㔰换改攴㔵愴㉡㐰ㅤっ敤攰愰㕥㐷㌱〱㜵〸㥤戸愰ㄸ㝡ㅤ搲攴㐳㘱愳ㅦ㐶挳㌷挲つづ愷挱ㄱ㌴㘰愴戶㠰㍡ㄲ愹〱㔰攱搷散㐷挱〶愰ㄸ㡤ㅤ㔲敢搱㜴摡㐶愷㡣敢㤴挶慥㘴捡㘹㙣㤳挲攸愳㍡攸㉣㄰㄰㈸㌵㤴ㄹㅡ戸扣㙦㐳〷挲㌱戹挸㈰㌴㝢㠹戳挶戸愳ちㅤ㐲攳扡㝢㜰㐳愵戱晡ㄹ㈵㕥搹㥦愱攲攱㕢㔷㍤㝦㔲㡡㌱㠷㤱㠷㑤㤷晦㍢昸㡣㐵慦㍣ㅢ㍥昰㌰㍡㤶攱㐷㉢愰㠹㕢㉦㙡㉦昶㜴昷㜶㤷晢挶㉦㐷愰昱㜸㍥捦ㄳ扦摤㡥捤㘸扡ㄴㅥ㐳敢攴㡡㌵㜶昱㕤ㄵ敢昸㝣扢挸㥡慥敥攳扡愴㌵㑤扤㝣慣愹昰ㅡ㌶㡣搵昰㕥㡢㝣㜶〵㍣愳ㅥ搸っ㈴昵ㄲ㕣㡣㡣ㅡつ㐸愳敤㜵㥡㠵昴愴搶㤹慤换摡捡ㄹ㌳㔶捣攴换㤹㜲㉣㥢挲㝢つ㜲昱㑣㍣ㄶ换㔸昱戴㤵㉥㤷㘳㜹慤散㤹㥡改愴㔵挲㍢㑣ㄲ搹㔸㉣㤵㌰㌳㘶㌱㥢㈹ㄵ㘲㘶㉥ㅢ捦㤶搳愵㠲挱〰㐲扡搷㔷愱㡣扥ㅡ挲㘸㜲㔵敤㔴ㅤ㐳㤵收慡㍣慢㈶ㅤ慡㑦ㅡ摣〷ㄷ昸㔵扥㉡㘲㝥摦㙡ㅣ㌶㉣㜰慢㍦㄰ㄴ攸㍤昱㔰搳ㄸㄳ搸㜴〱㌰㔷挷〷㠴ㄷ慡摣㡡㉣㡣㜶攲㜱攵㕣㤵㙥㠸㠸ㄱ㠱㠲㍡㙤㉤㤲㕢戵捥㙣慢㝣搳㠸㜶㉣搴㈳愰㤶㍢㔹换昰愰㔳慤〷㥡㔱搰昸㐲愰㡤攱㡥ㄷ扤ㄷ㤹晡㐴搶㌱〱㐲㡤㠴㕥戶敤㍡攸戹㈰摦㈸戵晣㙥挴㡡戰ㄷ㈲〳扦搴㠳〹㝢㤱晡ち㌴散㐹㤵㍤挱㐰〱改〹挷挳づ㍤㘱㉢愴愵㈷㥣㠰戴摤ㄳ㌲愹㜸㍡㤳㑤㈴ㄳ㌱扣愶愶㤴挸攴㔳〹㈸㑡戹愴㤵㌴昱づ㡡戲昶〵捦㌴ㄱ㡢挷㡢㜱慢㕣挸愴㑡愹㝣㈲㥢㡦㤷㜳挵㘲㈱ㄷ㉢㔸愵㑣戹㔰㌲ㄸ㘹㈸㍤攱㐴㤴搱㑦㠲㌰挶戸慡㠱㥥戰戵慢昲慣搴㜶㔰戱㌷愸ㄳ戱ち摣㔲㔸挶㑣㌵扤㥣〶ㄱ㌱ㄸ㔲㈸㍡ㄲ搷挹㔷㈷㔲㘳慣慢摦㐸搵㕥㉣戵㈷㠴ㅡ〷扤㌰㍣ぢ㝡㡦攱㑥搴昲摢㡢㉡㕣㠶摡搷㘰㔲㜳昷㔴挷挲㌴〸㜶㘷㜸ㄱ戰攷愲㌰挰敥㠲戴㠰㍤て㘹ㅢ㙣㍣㥦㑦㤷㔳搹㐴扡ㄸ捦愵慣㙣扡㤰㉣㘴搳挵㔸ㅡ扢㔲戶㙣㤹㜹敤㝣捦㌴㤷挵昳敢㡢㠹㙣㌹㤱挸愵捣㑣捡㑣收㘳愹㔴㈲㥤㉢㘵搲戹㕣戱㙣㡣㜷摣敢ㄷ愰㡣㝥㈱㠴㌱挱㔵㝤㥤慡㙦㔰㌵搱㔵搱㐰㑣搵㈴愸〴散㉡㍦搸㙦㌱晦ㄲ㠸㠸戱㍢っ昰㠷㐷愵㔰㌷〰㜶て㔷㝦㌹昵㌱㕡昰愱㠸㙡㉦攸〵散㔵搰㝢㘰㈷㔳换敦㔱㍥戰〳㥤昳挸㔰㠶㔳㔰㐰ㄸ㙥㠲㉢㌰晣ㅣ搲挲昰㕡愴㙤㠶㠹㔸㌱㙥㤶搲㔶戱㔴捥愵捡愹㜴㍥㘱挵攲戱㘲愲㙣ㄵ㑡挵㝣㈱慦㝤搷㌳㑤攷捡㠵扣㘹愶㘲愹㐲㍥㤵㑤㘵ち㔶戲㕣捡㤶㜲挵㤴㤹捡ㄴ捤慣挱〰㐵改㥣㥢㔱㐶晦ㅥ㠴戱㡦慢ㅡ攸㥣㌱㔷㐵〳㥤愶㉡〹㤵㌰㕣敡㘷㜸ㄳ昳㝦〰ㄱ㌱㔲㌰挰㕦㠰㘱摡搵晦㤰戶㔹㕡昰㤹㡡㉡ぢ扤㌰扣㡤敥愹攱㌷㑦㉤扦㜳㐳ㄹ捥づ㘵戸㉦ち〸挳扢攰ちっ愷㈱㉤っ敦㐶摡㘶㤸捥挷㌳戹㍣摥㠸㤰㈹㈷㔲搹㔲㉣㤷〳㔲㌳㤹㉢挷慣㜴㍡㔱捡㙢昷㜸愶挹㈲㜶敤㙣㌱㥤挱㥢㔸昰㝦慣㔰捡愳扢ㄲ㘰㌶㘱㤶㑡㌱㠳戱㡢挲昰㕥㤴搱敦㠳㌰愶扢慡〱㠶晢扢㉡捦㑡捤㠰㑡ㄸ㑥昳㌳㝣㤸㕥ㅥ㠱㠸ㄸ㌳㘱㠰扦〰挳㔶㔷晦㔳摡敥㑦ぢ摥攷㔵戳愱ㄷ㠶㑦㐲敦㌱㥣㑢㉤扦昱㔰㠶晢㠴㌲㘴昰愱㌰㝣ㅡ慥挰㜰㍥搲挲昰ㄹ愴㙤㠶戱㘴㈹㤷㉤愴戲挹㘲㍥㥦㉡㤴戳戹㜸㍥㕥㉣愵昱愲㈰ㅣ㌰捤㤴愵晤搲㌳㌵戳攸㥢㘵㉢ぢ㤲昹㔴㈹㥦㐷㍡㤹㉥挷㘲㘵戳㠰戳㙤慥㙣ㅣ攸戸搷㝦㠵㌲晡戳㄰挶〲㔷㌵挰㜰愱慢昲慣搴㘲愸㠴攱㈴㍦挳攷攸攵昷㄰ㄱ㘳〹っ昰ㄷ㘰戸搴搵扦㐴摢搹戴㤸〵搱戴ㅣ晡敡㔳愲敦㤷㉦扥㤰㌹晥㤲挱昰挵㌱捡挹㜵慢昲搲㝥戳〳㙦搶㕡㡣愰㥡㍥慡㍥ぢ攱ㄸ㡤㜶㘸搳愰攳ち㔹㠵㈳㡦攲改扤㥡㐱攵戰挰㔹㌷㜹㝡昲愷ぢ敥㠸㌴敤㠸㉤昶挹㙡㘱㔷ㅥㄸ㐲扡㠳て㍢っ㘷〵戶搷㈷㡦〲愲愷㌱ㄸ㉥㍡㙦攳攳て㝦㈶㜷㈰㈰敡ㄳ晣捡敡㑦攸㈷敡㔰搴㈶㝢搸㉢㑣挱㤹㠶慦㍡㥣㕡㝥挷晡昶㌰敤㉦㌰愹㝤ち摤㉥㜴户㍢〲㕥㘴户晢㉢ち㘳户㍢搲愹㑦㝢ㄵ㘹㝢户挳㌰挴戴㔲㐵㡣㌲㉤㌳㤵㉣挷ち改㐲ㅥ㙦攱捡愶ㄳ戹㜲㌶㔶㉥ㅡㄲ㜱㠲㘶改慦愱㡣㜱㤴攳㐱㝦㥤愹愳摤ㄴ昳愲㙤㐸㜱㙣挴㤵昸㡦㝥㡣㤵昰㡣扦挰㕥㘷扡晡户㔱扦扣㈷㐹摥㤸愴㡡搰ぢ搷㝦㐰捦〵昹㕡搴昲ㅢ昱㜱ㅤ㌸㠳㌶㠷㈲㉣愳㠰㈰㝣て慥㠰㜰ㄵ搲㜲攴㝡ㅦ㘹ㅢ㘱ㅥ攳㜹㉢㥥挴愹ㄳ㠷㜴㉢㕥捡㔹昱㈲晥㑦㤹㘶っ敦搷捡ㄶ戵㝦㝢愶㤹㐴戹捣㜱㐷愹㔸捣愴ㄲ㌸㤷挶㜰愶挸㘳㥣㥦㌴慤㜸㉣㙥ㅡ㡣㐵㤱愳晦〷㈸愳㝦〸㘱戴扢慡㠱㈳搷㌱慥捡戳㔲㥤㔰挹㤱敢愳昷㝤挳扢〶㑣捣攸㡤㄰ㄱ㠳㐱㈷昸ぢ㌰散㜶昵捤戴㕤㐶㡢愵㈴㜶㉣昴挲㜰㌸昴ㅥ挳㕥㙡昹㝤〷搵戸挳㍢㥤挳㍢ㄹ㈲扦つ㙤㜰㈴搷㠷〲挲㌰ち㔷㘰搸㡦戴㌰㌴㤰㜶扡㘱㈱㤱㈹攰㑡㈷㙦ㄶ㤳愹㝣摣挲搸ㄸ㐰㤲㤹戴㔹捡㠳愲愵㙤攵㤹ㄶ愰㉣攷㉣っ㔴㌲ㄸ㡡㘴捤㝣慡ㄸ㡦㤵ㄳ挵㙣㉣㥢㈸㈴㔳〹㠳㘱㉡挲㜰㌴捡攸㘳㈰㡣攳㕣搵搷㠹㔵㐶㜲㡣㔵ㄱ㉢ㅡ攸㌴㔵㈷㐰㈵っ晦攲㘷㌸㤶昹㍢㐰㐴っ挶愳攰㉦挰昰㐴㔷扦㌳㙤昹挰㌷㥤捦㌳㔰㈷㐳㉦っ㈷搰㍤㌵晣㝥㠹㕡㝥㥦て㘵昸㕣㈸挳㔳㔰㐰ㄸ㑥㠲㉢㌰㍣ㄵ㘹㘱戸㍢搲㌶挳㘴㌶㔱㉣挷ㄳ㘶戹㠰攱㔹㍡㤶捦ㄷ㘳戹戲ㄹ㉢㘵㡢挹㜴㍣㙢挶戴㍤㍣搳ㄸ㑥㥢愹ㄸ㐶㉣㘶戲㥣㉡㔹㔶㈱㠱挱㡡㘵ㄶ㜲㠹㐲㍡㠳戳慡挱〸ㄶ愱戳㈷捡攸㝢㐱ㄸ愷戹慡〱㠶愷扢㉡捦㑡㙤㠴㑡ㄸ㍥敤㘷戸て扤挴㈰㈲挶ㄹ㌰挰㕦㠰攱㤹慥㍥㐵摢㤵戴㘸㈳慤戳愱ㄷ㠶㔹攸㍤㠶攷㔰换敦愳㝥㠶摥愵摡挳愱っ捦㐵〱㘱㌸つ慥挰昰㍣愴㠵攱㝥㐸摢っ㑢㤹㘴㌶㤷挶戵㔶㈶㥦㑣ㄵ搳㘹㌳㔷㈸㥢〹慢㄰捦㈶ㄳ愵㙣慡慣㑤ㅦ㌰㑤收㘲㝣攷㑡㌱㠹㉥㠸搱㌲㜶㘳㤴挵攰ㄸㄷ昱㠹㘴㍣㘵㌰㤰㐵ㄸ敥㡦㌲晡〱㄰挶〵慥㙡㘰㕦扥搰㔵㜹㔶敡㈲愸㠴攱㕤㝥㠶戳改㘵づ㐴挴㘰挴ち晥〲っ㉦㜶昵〷搲㜶ㄵ㉤㌰〱㔲愷㉥㠱㕥ㄸ㉥㠲摥㘳㜸㈹戵晣摥ㅣ捡昰愶㔰㠶㤷愱㠰㌰㕣ち㔷㘰㜸㌹搲挲㜰ㄹ搲づ挳㈲扡㔷摣㌲㤳㔶㍣〳ㅣ搸㈹捤㜴〱敦㥢捡㘲づ㈴ㄹ㑦㈷戴攵㥥㘹㌱㙢㤶昰挶㐹㕣㤶攵㌲㜸㈹㘳愶㔰㑣攱㕣㤴挳㡢㕣ㄳ㔶ち昳㈶挶ㄵ㡥㝢㝤〵捡攸〷㐳ㄸ㔷扡慡〱㠶㔷戹㉡捦㑡㕤〳㤵㌰摣攴㘷㜸㈴扤㝣ㅥ㈲㘲㙣㠲〱晥〲っ慦㜵昵㉢㘹摢㐵㡢㑥㌲摣っ扤㌰㉣㐲敦㌱扣㡥㕡㝥扦敤㘷攸ㅤて扦ㄵ捡昰㝡ㄴ㄰㠶慢攰ちっ㙦㐰㕡ㄸ慥㐶摡㘶㤸挰㔱慥㤰㌵戳扣㔰㑤攵ㄲ愹㠲㔹挸㈶㔲㔶づ㍤㉢㔷捥㔸㜹慤摤㌳㉤㘳㉥㈱㥦㉢㘴㉤㤹㍣㑡收ぢ㈵㑣㌱㘴捣㘴慣㤸挲ㄱ㈰㕤㌰ㄸ晥㈲晤昰ㄸ㤴搱搷㐰ㄸ㌷扡慡㠱㝤昹㈶㔷攵㔹愹㕢愰ㄲ㠶攷晡ㄹㅥ㑢㉦㍤㄰ㄱ攳㔶ㄸ攰㉦挰昰㠷慥㝥ㅤ㙤晢㘹挱㐷攷愹ㅦ㐳㉦っ㌷㐰敦㌱扣㥤㕡㝥㑦て㘵昸攵㔰㠶㜷愰㠰㌰㍣ㄱ慥挰昰㑥愴㠵攱㐹㐸摢っ戱扢收ち㌸户㤶㜱㠶挵ㄵ㐵ㄲ挳㥡㝣㈱㥥㑦㈴搳挹㘴㤲っ㑦昶㑣换挹㜴㌱㡦㠱㤰㔵㑡㘴㔳㐹㕣搲收戲戹㙣扥㥣挴戹〸㜰慤戸挱挸ㄸ㘱昸㐵㤴搱扦〴㘱摣敤慡〶ㄸ摥攳慡㘸愰搳㔴摤て㤵㌰㍣摥捦昰㉢捣晦㉡㐴挴㜸〰〶昸ぢ㌰㝣搰搵㥦㐵㕢㍥㉢㑦攷㤳昷搴㐳搰ぢ挳㜳攸ㅥㅡㄶ㔶㡦㔰换敦㕡㍦㐳敦㜸搸ㄵ捡㤰攱㉥挲昰〲戸〲挳挷㤰ㄶ㠶ㄷ㈲㙤㌳㑣愷㘳㤹㤲㤹捦愶㜱扡㑤㘵㜱㤱㥢㡦㥢戹ㄲ㍡㘳㈱㡥㔱㑣㌲愵㝤摤㌳㡤攳㐲㌷㠹㐳ㅦ㕥攲㥡㐸攵㑢昹㐲戱㠰㐱つ摥㌱㤷挴攰㈶㕤㌲㡤挷ㅤ昷晡㌷㔰㐶扦〸挲昸愹慢ㅡ搸㤷㥦㜰㔵㌴㄰㔳昵㜳愸㠴㘱挹捦昰㔲收㕦〶ㄱ㌱㥥㠲〱晥〲っ㝦攱敡慦愲敤愹戴㌸㠵戴㥥㠱㕥ㄸ㕥〳扤搷て㝦㐵㉤扦㐷昸ㄹ㝡晢昲㘱愱っㄹ〹㈳っ㌷挳ㄵㄸ晥ㅡ㘹㘱昸㍤愴ㅤ㠶㐰㤶㑡㤶搲㤸晥挳挰㍡㤶挱㐱戰㠸昳〹㈶㠱戳〹㉢㔱捣㙢搷㜹愶戹㔲ㄲ㔳㠳㜱㥣㝤ㄲㄸ搶挴㜰昲㈹㘵戳㘶挲㑣㈶㌲㈹捣㔲ㄵつ挶搳㐸㍦扣ㅥ㘵昴ㅢ㈰㡣摦扡慡㠱㝥昸㍢㔷㐵〳㥤愶敡昷㔰〹挳㠳晣っ㙦㘱晥慤㄰ㄱ攳㜹ㄸ攰㉦挰昰〵㔷㝦ㅢ㙤捦愰〵㥦晢愷㕥㠲㕥ㄸ摥㐹昷搴昰晢㐷㙡昹㥤ㄵ捡㜰㘶㈸㐳〶挹〸挳㝢攱ちっ晦㠴戴㌰扣て㘹㥢㈱挶㜵㔹㑣愸挷戳ㄸ戳攰㠵戶㜱㌳㤳㉢愵ぢ㤶㤹挳㔰㍢㤱㉥㈵戴晢㍤㔳昴㔷㕥挴㘴㌱改㕥挶ㄱ戳っ㠶愹㜸搶㉡挵换㤸搹戲戲㐵攳ㄵ挷扤晥〰捡攸て㐲ㄸ㝦㜶㔵〳っㄹ㙦㈳愴㍤㉢昵㉡㔴挲㌰攷㘷昸ㄸ扤㍣づㄱ㌱㕥㠳〱晥〲っ㕦㜷昵㑦搲昶㍣㕡㥣㑢㕡㙦㐰㉦っ㝦〱扤挷昰㉤㙡昹㥤敡㘷攸敤换㔳㐲ㄹ㌲㝥㐶ㄸ晥ち慥挰昰敦㐸ぢ挳㘷㤱戶ㄹ攲攸㠶ㄳ㜱摥㑣㈶换㤸㌶挱㙥捡㤷㍤ㄷ㑢㘶㈶㤱㐸㘶戳挵慣昶㙢捦ㄴ〷㐸ぢ愷敤㑣㍡㤹挶㥤㡢㔴慥㤰㌶戳愹㘲〶㈳㐴散昴攵㘴摣㜸挷㜱慦晦〶㘵昴摦㐲ㄸ晦㜰㔵〳晢㌲㐳㜱㠴愱㘷愵摥㠳㑡ㄸ㑥昴㌳㝣㠱㕥㕥㠴㠸ㄸ敦挳〰㝦〱㠶晦㜶昵㉦搳㤶捦〹搴㉦㈲挳て愱ㄷ㠶㝦㠶摥㘳昸㌱戵晣㙥ㅦ捡㜰摢㔰㠶っ慤ㄱ㠶慦挲ㄵㄸ㌲㡣㐶ㄸ扥㠶戴㝢㍣㉣挶㔳㠵㔴㍥㡦ㅢ㌶㈹㉢㤳㉢㈴㜰㝣挴㌹〳㔷㜳㘶愱㤴㡡㘹慦㝢愶攸愹昹戴㘹㈶㑢㔶〶㕤㌶㤹㌳搳〹昰㑣挵捣㔸㌲㡥㘱㜹捡愸㜷摣敢㝦㐳ㄹ晤つ〸㠳㜱㌹〲㙣㠰㈱愳㜴㐴㐵〳㌱㔵挳愰ㄲ㠶㈳晣っ晦挱晣㝦㐲㐴㡣㘶ㄸ㘰攵〳っ㜵㔷晦㍥㙤㉦愷挵㘵㘴㌸ㅣ㝡㘱昸㈱昴ㅥ㐳挶摢〸挳晡㔰㠶㜵愱っ㐷愱㤰㌰攴㕢戸挱㤰ㄱ㌶挲戰ㅥ㘹㥢㘱㍥ㄷ戳㌰㑡㌱㜱㌷〴昳㝤㤹㐲㍥㔹㌴攳戹㌲づ㝣〵㑣㍣㘷攳㕡㠳㘷㕡㉡ㄵ㤳㠹㙣摡捣㘰㌴㠸㤱㔰ㄶ戳昵昹㙣㌱㠱昱㌹〶㤷昱㜲挹㌰ㅣ昷㝡㈳捡攸㑤㄰挶㔶慥㙡㠰攱㘸㔷攵㔹愹㙤愰ㄲ㠶晦㝣捦㜷扤㍣㥣㕥㐶㐰㐴㡣㙤㘱㄰挶㤰㜱㍢愲㌷㘸扢㠹っ慦㈱㐳〹挵㘱㙡っ昴ㅥ挳㜱戰ㄶ㠶慦愱㥡攰昵昲㕦愱つ㕥㉦敦㠸㐲挲㜰㍢戸〲挳㥤㤰ㄶ㠶摢㈳㙤㌳㡣攳搲〳㐳㘴摣㈳㑣㈵㔲挹〲㑥捣戸〰㐱㠷㉢㈴㉣ㄳ㘷㡣愴㌶搶㌳攵㔸ㅣ户㌹ㄲ㐵㜴扤㤴ㄹ㡦攵㘲戸ㄱ㤵㐸攷戱㔷ㄷ捡㠹愴㘵散散戸搷㜷㐰ㄹ㝤ㅣ㠴戱㡢慢ㅡ㌸ㅥ㌲戶㐷晡㈱つ挴㔴㌱㜸㐷ㄸ扥攸㘷㌸㠱昹ㄳ㈱㈲〶攳㜷挲ㄸ㑥㜲昵扢搳昶〶㔲攳㈳ㄳ搵ㅥ搰㉦㐷㠱㠸晡㌵㍣㜲㐶㡦愵敤摦㑡敤㠹扣ㄵ㐸敡㝢愳㡣㥡㡣㤴昴搸挹㑣挱〸改㍡挵㌰ㄹ愱晤㑢ㅦ㙤敤㜳㌰愹㍤㜳昶㜴攸㈶㤸ち㑦戲〹昶㐱㘱㙣〲㐶换戰ㅡ㉤㠶戴扤〹捣㔴扡㤸㡢挵㜱晡挱㈹〹㐳㑡㡥换搳愵㙣㌹㙢愶㜱㍣挸ㄵ㡤㤸㔳㐶㡦愳㡣ㄱ㜷㔳〹愶ㄲ㙥㡡㜹搱㈴㔲晦㍢㌳㘷㡣挶〹摢〲㘹㔷㥦㐵晤昲㝡㔷㜹搱慢㤲昸ㅡ慣愷扥㉦昴㕥㉦㘶㝣㡤㜰㝤挸挷㜵㘰搶攷挱㔰㠴晢愲㤰㈰摣ㅦ慥㠰㜰ㅡ搲搲㡢て㐰摡㐶㤸㌵㌱愰㉣挴搳戸晤㤴㑦㘵㑡㤹㐲づ㌷㔲ち㠹㔲愱㤴㐹愴攲㔶㔱㙢昱㑣昳挵㙣搲㡡ㄵ㌱挴㉣愲挳攷㡢戸改㔴㑡攴慤㙣ち㘵戳愹㝣搶搸捦㜱慦捦㐰ㄹ㝤㈶㠴㌱摤㔵つ昴攲晤㕤ㄵつ挴㔴㌱㈲㐷㝡昱敤㔸つ敦挶攸㍣收捦㠷挰㝤ㄳㄸ㠴㌱㘴㥣㡥攸ㄷ搱㤶捦㘰搴昹㐴㐷㌵ㅢ㝡改㥢㑢愰昷ㄸ捥愵ㄶ收敡挶㔰㠶㌷㠴㌲㥣㠷㐲挲㜰〵㕣㠱攱㝣愴㠵攱挱㐸摢っ㜱〶㑡㘴攳㐵㌳㠷㌹㌱㠰㈹㥢㤹㝣扥ㅣ挷㠴㘴摥捡㘱㈱愶ㅤ攲㤹ㄶ㜱㤷㉦㥤㉣挶ぢ㤹㑣㌹㠵㐱㜹〱㘱〹㠹〴愶搰戲ㄹ㉢ㄹ㉢㈵㡣〳ㅤ昷晡愱㈸愳ㅦ〶㘱㉣㜰㔵〳っㄹ换㈳㐷〲捦㑡㌱㔸㐷ㄸ㕥敤㘷㜸㌴扤戴㐱攰扥〹っ挲ㄸ㉥㜵昵㐵摡摥㑦㠶昷㤱攱㜲攸㠵㘱ㄹ㝡㡦攱挱搴㤲攱挵㝥㠶摥挸攸愲㔰㠶㠷愰㤰㌰㍣〶慥挰㤰㜱㌸挲㜰つ搲捥慥㥣户〰挰㐴攷戳慣㔴㈹㔷捡㘷㘲愹扣㔹挶㠱ㄳ㔳㘹㘶㉡慥㜵㜸愶ㄸ㠷㘲愷㑦攰㠴㔴戰㔲搹ㅣ㝡㙢〱㘷愲㐴㈱㤵㡣攳昵扢㠵愲挱〸ㅦ愱搳㠹㌲㝡ㄷ㠴挱挰ㅥ㔱つ㥣㤱㡥㜰㔵㌴搰㘹慡㡥㠲㑡ㄸ㥥敤㘷搸挷晣㝥㠸㠸㜱㌴っ挲ㄸ戶戹晡つ戴攵ㄳ㈰昵㐷㈰㡣㤵搰换㡡㝦〱晡㤱搱㈶㠶慡㑣慢晤昸〶㕦摣挴㘴晣摡戹攲晤戵戳昱㍥㕡挶攳攲搹扡搶〶晢㔹㔳㡤昵晢㝥㍡㕦扣㉢挴摦戸昳摢㜴㉡搶昵㝦攰㠷㍤㘳攰㔶づ㍤敥㠲慦㝥ㄲ㔶戸㘹ㄵ㔶㌷昴ㄷ搵㜶㈴挹㜲㍣㉥捣㥡摡㍡㌳㍢㜵昶晡愲搵挱㕦慥㈳㡣〴〵敢戶改㥣摦㡢㐵扣户㘷㐵昷っ昹㑤㌵㐳㥤戶㜲㈳㑤㈶扢慦㔵㥤㌴愰㜱ㅦ㔶攰ㄶ㕢摣攳㤵挳㙢㑡ㄱ㔹㠴㡣挹㝣〹敢㌶〳㈹摦戳扡挶つ㘸昱㝣ち晣㐸摢㉡戹ㅥ㝢ㄱ㜹摡㔸摦㄰㜸〵㡥摣㐴㥣搵摤㠹㤷㤸㑤攵挳戹攸つ慦っ㥥㕦㈲㠰㜱㈱㑦㉡㥢搹摥㈷捦昹摢ㄱ昹㑡户〰㐷晢㈲搶㌶㌲㝤户㜹扢挵搳㝢挷愶挴㥢㑥挶挶愸晥搹㜰捤㝡㉡搱戳㔶昶捤㠸㝥ち㥣慡搵㜰㑦晥㑡㘷㤰㤳昶㘵攸㌴扢㈲㜵〲㉡㘱㐵散㑤ㄱ晤㜴㕡㜳户愰㡡づ搴㌱㑥㠲昹搱㉥㈴㌰㈴慤扥愵挴ㅦ㙤换愷挵晥慦搹昹摦㘸㠹㌲㝡㐸㑡ㅣ愵㈶㥣㍦愳改挵㤳慢ㅦ〲㍣敦愵攳户敥㝡㝣㕤换戰㉦㝤扤昵捣㘹㌳㕢㔴㉦㑡㑣㠲㥦敡㔷㕡慥㐳㡢㝥㠷㠷㜲〵摥敢搹敦㘴㔴扦搷搳㔸〷㑦戲挳㥤㠵戵ㅡㄹ㔵挷㈳捤㥤㑥昵愲〴㝢扡㜴捥慦㜱㤵㑦㠴摡〶㜴〲㤶戴㜳愱挳㤶㤸扢㕢㈲挵㉤愱扡㘱散ㄲ㠹攸攷戳挴㐹㕥㠹㉦戰挴㠵搰〱㈹㑢愸㌵㡥戵㡤昴ㅢ挸㠹㝥ㄹ㌶㐳〳㜷㥡㕢愲ㄶ㌸㜹㡥挴慤晤㉤㝦㌸㝥敢敦捦㍤㙡㐶㡢摡㠸ㄲ㘱攰捡㘸㑥㈸㌸换挹愸㝥ㄷ愸挱〸㈲〱昷㙤戴ㅤ攰捥㐵㕡挰ㄵ㔱挲〳㜷ㄹ㌱㕣㠰㉣ㅢ摣㜹㔸搲慥戰㌱捣摦㉤㤹㔴㙤ㄵㄸ慥愲㌵愳㜴㙣敢昳㘹晤ㅤ攸㠰㤹搶㠲昹㐸愷㠴摤㜳㌷戱〴㑦㜳㉥㜹挵ㅢ㐵㑣㐸㕦晣ㄶㄲ㐳㐳㝡㠹㕢愲ㄶ搲挳昳户㍥扡晢摦㡥㙢搹摡㝣昰㤹㔷㜷㙢㙤㔱㤷愳㐴ㄸ搲㐳搰㠸㔰愴〷㍢ㄹ搵㙦ㄶ㌵慥㠲㈷㐱㝡㍤搶ち㐸ㄹ〰㈴㐸㤷愳㠴㠷昴晢㕣攵捤挸戲㈱㕤㡢㈵敤㈶攸搰戳ㄶ戱㘷㉤㠶戱ぢ㈰愲摦㑣㙢〶敤搸搶摦愵昵慤搰〱㈹慤〵改〲愷㠴㡤昴㐷挸㡤摥〴扢愱㠱晢㠱㕢愲ㄶ戸㈷扦㜶搹㡥㉢户㍤戱攵㥡摦㥣㜴搳搸搹㜳㕢搴て㔱㈲っ摣ㅣ㠷㑦㘰㈷㥥敤㘴㔴扦㡤搴㘰挰㤰㠰扢ぢ㙤〷戸扢㤰ㄶ㜰慤㈸攱㠱扢㠷㈸ㄸ㝢㘳愳戸ㅢ㑢摡㝤㌶㡡㜹㉥㡡〳㉡㔰㍣挰ㄲ昷㜹㈵敥㘱㠹㥦㐰㈷挷㐵愰㥥收㔸摢㍢昱挳挸㠹㌲㜶㘷㘸攰ㅥ㜱㑢搴〲ㄷ㌸晡晤ㄴ㈵挲挰㘵ㅣ㍥〱㜰㘹㈷愳晡つ愶挶㤳昰㈴攰㥥㐰摢〱敥㘹愴〵㕣ㄲ㈵㍣㜰㑦ㄲ挳慦㤰㘵㠳㝢〶㑢摡㔳搰愱てㅤ攸㠲摢挷㐱㘱昷愱愷㔹攲㔹慦〴挳㠰戴㕦㐲〷㜰㉣愱㈶㍢搶㌶戸㘷㤱ㄳ㝤づ㌶㐳〳昷㝢户㐴㉤㜰㙢扡摦㍣慤㝦晣㠶㤶扢摥㍥晣戲㝦㡤㥤搵愲ㄸ攸ㄳ〶㙥㜷㠷㑦〰摣㈴㈷愳晡慤愷敡㑦昰㈴㘳摤攷搰㜶㝥㤸㌰ㄸㄲ㈲㌸㝦て㉤㜰㌲㠴㐳㜰㑥㠴ㅦて攷ぢ挸㔴㡣扥戰㜱扥㡡㈵敤㈵攸〰㘷收㙥挹㑣搳捥㌰づ㝤愶戶㌳㜴挰攳㝥摣戱挷散慥㝥㍥户挳㌷㥥攲改㡡㥦㠸晥㐷㔶挳㤰て晡愳㑡扤㡤挴挰敡户愳愰晤〰昸戱捥㕡〶㔶㝦㝢㈷愳晡㙤㜳挶㍦攰㐹㔶昴扦敤ㄵ㘵愰㠵慣攸戶㈸攱慤攸慢㙣挱〷挸戲㔷昴㝤㉣㘹慦㐳㈷㠷㜳㝢晣愲㐶愳㠰㝢散挶㙢慣㔹攲㐳慦挴扦㔹攲㉤攸㠰㘶㍥㐶㍣㙡㤴㘳㙤昷㥢扦㈳㈷捡㜰㠹愱昵ㅢ挶㔶㐸㠹㕡晤㈶㜰㠸㙦㠶昹㈴㄰慣ㅥ㙥攸づ㥦〰戸㘶㈷愳晡つ㜵〶〳㌳〴摣㝢㘸㍢㝡㐸ㄴ㘹〱愷愱㠴〷敥摦挴挰昰〶ㅢㅣ㐳㉥戴て㙤っ〷昲慣㔹㕦㠱攱㘳㕡㌳㈲挲戶㘶搴㠵愶㄰㥡㈶扢愷㜳搶晣攸㕤㍦收〶攴㐶ㄹ㈳㠱扦㈱㡣搳ㄸ㔰㈱㈵㙡㠱ぢ散㜰㍢挳㝣㔲〸戸昷搰㥣搰㜳攳扢㑥㐶昵㕢敤㡣〹昰㈴攰㜴戴ㅤ攰ㄸ㔲㈱攰晥㠹ㄲㅥ戸攱挸㔴っ㙣戰㔱㌰捥㐲ㅢ㘹愳㤸攳づ㈰摥慥㐰ㄱ㘵〹挶㑡搸㈵昶㘰㠹慤愰㐳㡦㘳〹昵㌷挷摡敥㜱㘳㤰ㄳ摤〷㌶昸ㅢ〲㌸㐶㔱㐸㠹㕡攰攰慤慥敥晡扥ㄶㄹ慦㙤㙣㘹㔱㈹㤸㑦㠲慥扡挷晤户挳㈷搰攳晥攲㘴㔴扦〹捦㘰〸㠶㠰ㅢ㡢戶〳ㅣ攳㈸〴摣㉢㈸攱㠱ㅢ㐷っ㡣㘶戰㌱㌰戸㐲摢〹㍡昴愱戹捥愵㠶晡㠳㠳挲㍥挴敦挲ㄲっ㤰戰㑢㌰挶㐲㥢〰ㅤ挰戱㠴㝡摥戱戶挱敤㡡㥣㈸愳㈱昰㌷〴㜰っ㥤㤰ㄲ戵挰〵〶戸〷挲㝣㔲〸戸摦㍡㝣〲攰㝥攳㘴㔴扦㍤捦㘰摣㠵㠰摢ぢ㙤〷㌸〶㑦〸戸㘷㔱挲〳㌷㤹ㄸㄸ挲㘰㘳㘰㐴㠵昶㌹攸〰㙥㡥㝢㙥㝣摡㐱㘱㠳摢㠷㈵ㄸㄵ㘱㤷㘰㘰㠵ㄶ㠷㑥㝡ㅣ捥㡤㑦㍡搶㌶戸㈴㜲愲っ㠱挰摦㄰挰㌱㕥㐲㑡搴〲〷㙦㤵㍤㙥㈵捣㈷㐱㔷摤攳ㅥ㜳昸〴挰㍤敡㘴㔴扦㜱捦㘰戰㠵㠰换愳敤〰户ち㘹〱昷㌰㑡㜸攰愶ㄱ〳攳ㄶ㙣っっ愳搰愶㐳〷㜰ぢ摣㕤昵〱〷㠵つ敥〰㤶㘰㈸㠴㕤㠲搱ㄴ摡っ攸〰㡥㈵搴㍤㡥戵つ慥ㄵ㌹㔱挶㍤攰㙦〸攰ㄸ㈴㈱㈵㙡㠱扢㘸搴戳ㅦ㙦㕤㌸扥㘵㑣捦昳ㅦ户㡥㥢摤愲ㄸ㉦㌱㈹〴摣敤づ㥦〰戸摢㥣㡣敡户昴ㄹ㡣戰㄰㜰昳搱㜶㠰㘳㤸㠴㠰晢ㄱ㑡㜸攰ㄶ㄰挳ㄷ㤱㘵㘳㘰散㠴戶挸挶㌰㤷ㄸ㙥慥挰戰㤸搶㕦昲慣ㄹ㍥愱㉤㠵㑥㜶㙣攷攴昰㝤愷㠴㡤㜹㌹㜲愳㕦㠱ㅤ晥㠶〰㡥㤱ㄱ㔲愲ㄶ戸挰慥㝡ㄶ捣㈷㠵㠰摢散昰〹㠰晢慥㤳㔱晤㘶㍦攳ㅣ㜸ㄲ㜰㠷愳敤〰挷搸〸〱户〹㈵㍣㜰㐷ㄲ〵攳ㄸ㙣㜰っ㤸搰㡥㠲づ晤㘷ㄶ㡦㔸㔷㌹ㄸ散晥搳㐶㙢挶㌳搸搶㡣㤹搰㑣攸〰㡥搶㜲攱㜴㤹㔳挲〶㔷㐴㙥㤴ㄱづ昸ㅢ〲㌸㠶㐳㐸㠹㕡攰攰慤慥敥扥㥥ㄶ昹扦㙥晦ㄶ挵挸㠸㐹㐸㔵敦慡ㄷ㍢㝣〲攰扥改㘴㔴扦つ搰㘰㉣㠵㠰㙢㐷摢〱㡥〱ㄱ〲敥ㅢ㈸攱㠱㕢㐳ㄴ㡣㐸戰㔱㌰㑡㐲敢㠴づ攰收戱挷㥤敦㘰戰挱㜵搳㥡㐱っ戶㌵〳㈵戴㘳愱〳㌸㕡ぢ戸慦㌹㈵㙣㜰扤挸㡤㌲慣〱㝦㐳〰挷ㄸ〸㈹㔱ぢ㕣攰挲㠹攱㄰㤳㐲挰㙤㜴昸〴挰㝤搵挹愸㝥㠳愰挱〰ち〱户〱㙤〷㌸㐶㐱〸戸搳㔱挲〳㜷〲㔱㌰ㄶ挱㐶㜱ㅦ㤶戴ㄳ㙤ㄴぢ㕤ㄴ愷㔴愰㌸㤹㈵ㄸ摥㘰㤷戸㥦㈵扥〴ㅤ㔰戳㠴㍡挹戱戶㔱㥦㡡㥣㈸㘳ㄹ昰㌷〴㜰っ㝣㤰ㄲ戵挰摤昶㡦㘷づ㜸散㤶ㄳ㕡㔶㥥户昹㠹捥扤收戴㈸挶㐰㑣ち〱户挱攱ㄳ〰户摥挹愸㝥敢愰挱愸〹〱户ㄱ㙤〷㌸㠶㍥〸戸㜵㈸攱㠱㍢㤳ㄸㄸ㠰㘰㘳㘰㍣㠴㜶㌶㜴攸㐳㜳摣㥤慦挷㐱㘱昷愱㜳㔸㠲㌱つ㜶〹㠶㐵㘸攷㐱〷㜰㉣愱扡ㅣ㙢ㅢ摣〵挸㠹㌲㠰〱㝦㐳〰昷愲㕢愲ㄶ㌸㜸慢㍣慢㌲昰㘱ㄲ㜴搵扢㙡扢挳㈷〰㙥戵㤳戱戹昵扥㕤昵㜷愷㉦扥㜸敦㐳㌷㥤㌸晢挶ㄳ㡤㍦挳㤳㠰扢ㄸ㙤〷戸㔷㤱ㄶ㜰㘵㤴昰挰㕤㐲っ㡣㑤戰㌱㌰〸㐲扢搴挶㌰㥢ㄸちㄵㄸ㉥愷㌵㘳ㄴ㙣㙢挶㐱㘸㔷㐲〷捣戴㤶㕤昵㘸愷㠴㡤昹㙡攴㐶ㄹ戵㠰扦㈱㠰㘳㠸㠳㤴搸㈲戸㥢㝡㕢攰戵慥敥㡢〷戴㈸㐶㍢㑣挲㜲㌵戸挳ㅤ㍥〱㜰㠷㌹ㄹ搵㙦㌷㌴ㄸㅦ㈱攰㌶愳敤〰挷㈰〷〱㜷〸㑡㜸攰慥㈳ち㠶ㅡ搸㈸敡㜹戵㜵㠳㡤㘲㠱㡢㘲㔹〵㡡ㅢ㔹㠲搱ぢ㜶〹〶㐰㘸㍦㠰づ㍤㡥㈵搴㐱㡥戵摤攳㙥㐱㑥㤴愱ち㠲㐱㔶搳ㄳ㕢㤸ㅡㅦ攱㤶愸〵㉥㌰ㅣ㌱㔰㈲っ摣㝣㠷㑦〰摣㍣㈷愳晡㡤㠸〶㠳㈲〴摣敤㘸㍢挰㌱戲㐱挰捤㐱〹て摣㥤挴挰㈸〴ㅢ〳挳ㅤ戴扢㙤っ㡢㜸挴㥡㔹㠱攱㕥㕡㌳ㅡ挱戶㘶挴㠳㜶㍦㜴攸㜱戴㤶ㅥ户扦㔳挲敥㜱て㈲㌷捡昸㠴愱㠱㥢攸㤶愸〵㉥㌰ㅤ戹㍢㑡㠴㠱换㍢㝣〲攰㜲㑥㐶攰㉤㡡ㄲ敤挰扥晢ㄸ摡捥て扢㠰挱愸〷挱昹㌸戴挰挹㈸〵挱㤹㠶ㅦて攷ㄳ挸㔴っ㌰戰〱挵戰愴㍤〹ㅤ㝡搵捣摤ㄲ㔹ㄵ㠷戱㍢愱㠳㔷㘸搳㥡挱〹慥㑡㌱㌶㘰㘰㉤〶收㜸愶搴㕡㡢挹㑥㐶昵㥢づつ㐶ㄳ㐸㝢㥦戵摢扢㍦搲搲摥扤晣敤晤つ㕢挰摢昷㜶㝢ㄹ㈷愰晤捥㙥敦㉣㙥晥㐹㌰ㅥ㤸㡤㝥㡥搶㌳㍤敢ㄶ㕡㍦てㅤ㌶㍦慤㘵昳㑦㜰㑡搸㥢晦㐵攴㐶㜹㘳㝦㘸㥢㥦㔱〰㔲愲搶收㤷敤攲ㅦ㔴㌱㈰㘰〰摣㡢挸户㈷挷㜶㜴昸〴㌶晦㌸㈷愳晡敤㠸挶ㄲ㜸ㄲ㜰慦愰敤搸搰㉢㤰ㄶ㜰㘳㔱挲摢搰㝦㈱ち摥㡤户挱㌱㌸㐰晢慢㡤㘲戶㡢㘲㥢ちㄴ慦戱〴㙦昰摢㈵ㄸ㈳愰晤つ㍡㜴つ㤶㔰㕢㌹搶昶〱攷㑤攴㐴㡦㠶捤搰挰昱搶晦攰攰晣㐷㙡㐶〱㠴㠱ㅢ攱昰〹㠰ㅢ敥㘴㔴扦㔱搱㈸挳㤳㠰晢㈷摡づ㜰扣昹㉦攰㜴㤴昰挰扤㑢っ扣晢㙥㘳㘰㐴㠰昶扥㡢〱搷捦㑤ㄵㄸ㍥愰㌵㙦搸摢搶ㅤ戴晥〸㍡㌹挵㌹昷㍦㤴㔳挲敥㜱㜵捤〰搷〷扢愱㠱攳晤晥愱㠱攳慤晦㌰㜰ㅦ晣慢挶攴搸扦㥤㡣挰㕢ㄸㄹ㉣㄰㍡㘳㉣㉦搴㤸㉡慦扤攰㤳㌵慣㕥㔱昰搹晦㑤㘵摥㈰ㅦ㕥戶搵扣扦㉦敦㔷攸㤰〷㘹㡣挰㙢搳㝡搶㔸㍤ぢ昱㙥㐰扣㉣㙤㜹㝢愷昳㈴〷扣㌳㤰て㥤㜶㕦捣愵㑢㡡㠵戵昲攲ㅥ扣愹㙢㔸㜹㝥㉦摥㈲㔰㙡敥㕣㘲昶昵㔹㍤㕤㥦㠵㥦扥攲搱㈶㡤摣㈷㜰户㕢摥换ㄸ晡㔴ㄱ㍥㉥㈴昴㍥扡㡤㜰㠰㠷晢㈴昹㝡扥㙤敤搳晤昰㔵搳搰挵摣攷㈸㤵㝣㙦て㙣㔴敦㘱ㄳ摢挱㠵㕦慣㤳㐹㝢㥥㍣昴㘶搸㙢㍡㐴挳㡣摥㑥戹搵〰㠱㤷㜵昱ㄱ㍣㈲敡㥡㑥㐲ㄷ愸㕥㌱㍥攳㘵づ搷扣改戸昶㔲摦㙡㙤戵搵扥㙡㌵㝥搴㌱㝣㌸搷搶晤㌴㥥㠲愲㕢㡡㍥攰㙥㌱慣戳捤散改㌱㌷㌴㜷戶㜵㔸㕤慢晡㔶㌷户慤㐳戰〵摥㜸㠸㝤愹戹戹㔹ㅦ㡥搶戱㉡㝥搵改昰㐸慦晡〸扦昶㉣㘸搸㔳戵㤱搰㠶慦晥摢愱慢ㅦ㠵扤㘶㐰搴㕣㝤挵ㅢ昴㐴攰㝥ㄴ敦扦㑢ㄳ㐶晢㥢挰晢散愲ㅤ攳搷㝥ㅢ㕡㘹搸搶搰㠶㌷散搵搰㠶㙤ぢ㝢㙤㍢㠸摡つ扢っ扥㉢ㅡ㜶㤵摢㠴戱晥㈶㙣㜲戵㍢昸戵搷㍢つ搳㐹慣㔱扤ㅣ摡㠸㥤㤰愷㤳㑥㘸挷㔰扣㕤㕣搱〰摥ㄱㄶ〶攳晤㔵昱慥慦㘸㈷昸戵㜷㔵㌶攰昷愱つ搸㙤换つ戸愷扡〱て戸㔵敤攱慦敡㘱㔷扢愷㕦晢㠴搳〰㙤㉦㘸挳㌷捤戳愱㡤㥡っ㝢㙤ち㐴敤㑤挳摢㥡ㄵ㘴㜸搷㔲ㄸ㑣昵㌷㠱㜷㈷㐵扢㡦㑦㙢㍣〷㉤捦㔵㈳つ挵㥢㝤搲㝤㘲㌰㠸㈲㘰挸㉡攲扤つ攳搷㌱㠶愸户㕥晤摣㙤摦慢㠹戱〳扢㜴〲戶㍡㠷㘷㑡づ㑤搸㥤昵ㄴ㔵〳扢戴攲㝤㐲戶敦攰㡢敦㘸愹㑢ㅤ㌵㐳昱㡥㥥戴㈴攳㙢㠹攲㉤㌸㔶慦昳愸搲愸ㅥ㜵慢慢昳ㅦ㐱昲昴捤㈳㐸㜸㈷攱㥤扡ちㄴ扣ㄱ㈷㔵敤攷慦㡡㌷摣㐴㍢摤慦攵慤㉣㘹〰㜷㥦㐶㜵㝦㘸〳㕡㤰愷㜳㔷〹㙦〰敦㜸㔵㌴㠰㌷戵愴慡㔶㝦㔵つ㌸摡㠸㜶㤶㕦慢㐳敢㙢挰ㅤ愱つ㤸扢攵〶っ㠷㡦㡡〶㐴摤慡づ昴㔷㌵挶搵㉥昰㙢挷㍡つ搰ㄶ㐲ㅢ摥㑢㙦〹㙤搴㐱戰搷ㄶ㐳搴敥愵攳慡ㅢ戶㡢摢㠴愵晥㈶散敡㙡㤷昹戵㝢㌹つ㜳づ㈰搷㠷㌶攲㘰㤴搸挲〱㘴㜲㜵〳昶㜱慢㍡捣㕦㔵搲搵ㅥ敥搷收摤〶搸㝤攳㥡搰〶㝣㥥つ愸摤㌷愶㔵㌷攰〰户慡㌶㝦㔵慤慥㜶愵㕦㍢扦戲〱㤷㠵㌶愰戸攵〶㉣愸㙥挰㘲户慡戲扦慡攵慥㜶㤵㕦㝢戸摢〰㝢昷扣㈸戴〱挷戰〱戵㜷捦㈳慢ㅢ搰收㔶搵改慦慡攸㙡扢晣摡㜶户〱昶㈶㌸㌷戴〱挷戲〱戵㌷挱㥡敡〶㜴扢㔵昵昹慢敡㜵戵晤㝥敤㠶捡〶㙣っ㙤挰晡㉤㌷攰㠴敡〶㥣散㔶㜵㠲扦慡㔳㕤敤ㄷ晣摡㡤㙥〳散㑤㜰㑡㘸〳㑥㘶〳㙡㙦㠲㌳慢ㅢ㜰㡥㕢搵㈹晥慡㉥㜰戵愷晡戵ㄷ㔷㌶攰㠴搰〶㥣扥攵〶㕣㔲摤㠰换摤慡㌶晡慢扡摡搵㥥攱搷㙥慥㙣㐰㕦㘸〳捥摥㜲〳慥慢㙥挰㡤㙥㔵攷晡慢扡挵搵㥥攷搷摥敥㌶挰敥㠴㥤愱つ戸㤰つ愸摤〹敦慣㙥挰扤㙥㔵ㄷ昹慢㝡搰搵㝥搳愷㌵ㅥ㠳搶㌹㕦㜳晥㐵㑥ㄷ㍣㕦搷慢戲摢㤶㡡昳昳㈵㙣㑢攵昹昹㔲慡㝣攷㘷㑥搵㔴㥣㥦㌹ㅢ㈳㘷愷换㝤㌵㉢㑥㥦戰㍡敤ち㘸挳㑦づ㙤㙥ㄳ㉡捥搹㔷挱㕥扢ㅡ愲昶挹㠱戳㉦ㄵ㘷㉤㑥戰㐸ㄳ慥昱㌷㠱㤳㈸愲摤攴搷㜲㝡挲㜷摡㍣㉣戴ㄱ㥢㔱㘲ぢ摢㠴戳ㄸㄵつ攰㈴㠵㔴㜵扤扦㉡㑥㐶㠸昶〶扦㤶㤷昹搲〰㝢㜸扢㌴戴〱㌷戱〱〶㐴昸挰㠱戳〱ㄵつ攰〵扦㔴㜵㡢扦慡㍡㈴㐴㝢慢㑦摢挴敢慡㑦㝣搱挷㌸慢㑦昷攰愰㐸㤴㔷㐷㉣摦捣㙢愹㈸慦㡡扣㤴攲搵つㅢㄲ㠹昲㔲挵搳㐷㜹㠹攲愵ㄴ㉦㌵㙣㉢㕥㌷㜸晡㈸慦ㄷ扣㤴攲戵㠰㙤㌵摥慦㡦㜲㔰㍦㘰挵〱扢㙤挵ㄱ戸愷㡦敥改㑦㈹㡥愰㘹愵晦㄰㈲捡㈱昱㠰㈵㠷挲㕥㑡㜱㉣㉢㤶㍦愲㍡攵攴改㍦㜶ㄶ㘸ㄸ攵㤰㜵愰〴㠷愳㜶ぢ㌸扥昴昴㔱㡥㉢扤㤴㙡昱慣㌸〸昴昴㔱づ晥扣㤴攲挰捥昶挵㤱㥡愷㡦㜲㠴收愵ㄴ㐷㕡搲挶摢戰㄰攵搰挹换㡢㜲挸攴愵ㄴ㠷㐳戶㍦㡥㙦㍣㝤㤴攳ㅡ㉦愵㌸㘶戱慤㌸〸昱昴搱㤵晥㤴攲挰挲戶㉡晢昵㔱㡥㄰扣㌲㡡㘷㝦㘹摢敤㔸㠸昲㤴敥攵㐵㜹㉡昷㔲㡡愷㘹摢㕦㥦㕦ㅦ攵昹㜶挰㡡攷㔲摢㡡㈷㐷㑦ㅦ攵㐹搱㑢㈹㥥昰㙣㉢㥥挱㍣㝤㤴㘷㉥㉦愵㜸㔶戲慤㜸㥡昱昴㔱㥥㕥扣㤴攲愹挳戶攲戹挰搳㐷㜹づ昰㔲㡡挷㜷摢㡡〷㙣㑦ㅦ攵㠱摡㑢㈹ㅥ㜹㘹愵摦㐱㌵て扡捣搳敦㜴ㄶ㤸㠸昲〰㍢㔰㠲〷㑡㈹㜱ㄷㄶ愲㍣昲㜹㜹㔱ㅥ昱扣㤴攲搱㑣㉣敦愶㈵て㔱㕥㕥㤴㠷㈶㉦愵㜸搸ㄱ换㝢㘸挹㘳㠹㤷ㄷ攵㌱挴㑢㈹敥ㅥ㑣改昷㘲挱晤㈸搹ㄵ愸扤捦搱搲挴攰㉥㠱㤸㐶晣㙡ちぢ㈳ㅢㄴ㍢愳㤴㝤挰戱㘲㜹挵㙥㈰摡〷晤㕡挱挱戲ㄵㅥ㠹㐵㍣㍥㠴〵㜸㈴〲㈹晢戰扦㉣㔷㔷戴㡦昸戵㕣㌵搱㍥敡搳ㅡ㕣つ晢㑣㘹㜸㌵戱戹㌲ㄳ㥢挵㌱㥡㌳戱㌲㑤晢㌸㉤搹㜲挷㥣捤㜵捥戱㙣㡤ㄴ㐸晢ぢ㍣㐱〳㌶捣㈹挰搶㌸㡢㙣㠲㔳㤶㙥〵晤捦戰愰㔸㐶㔲㑦㌲㈵㉡㐲昸㌹㔲晣㜰摤㤵㘴㘱㐱㝦捡搱昲㥡摡愰㠹攳㥤㝡㝢㜱昸晦〳昰㌴攷㔳</t>
  </si>
  <si>
    <t>㜸〱敤㕡㕢㙣ㅣ搵ㄹ摥戳摥㔹敦慣搷挹㤲ぢ㈱攱戶㠵㔴㕣ㅣ㤶㤸㈴㈵〱搲挴㕥挷ㄷㄲ摢㐹散㈴㠸〶慤挶扢㘷散挱戳㌳㘶㘶搶戱搳ぢ慤〸㉤ㄲ搰慡改つ㕡㠹摥搴㔲㈴ち㙤ㅦ㕡愹㔲㔴㔱愸㑡ㅦ愸晡㔰㤵愷㔶㙡〵㑦搰㡡㍥㔴扤㍣㐰扦敦捣散㝡扤㕥㈷㡥㐹慢㍣㌰戰扦捦昵㍦攷晣攷晦扦晦㍦攷㈴㈶㘲戱搸㝢昸昸㤷㕦㠲㠹㙢挶收晤㐰㔶昲〵搷戶㘵㈹戰㕣挷捦昷㜸㥥㌱㝦挸昲㠳㌶㌴㐸ㄶ㉤搴晢㕡搱户㑥换㔴㜱㔶㝡㍥ㅡ㘹戱㔸㉡愵挷㔱㕦晢㘵㙢〹㥤扤昴〴㐸〶慤㘲㐷ぢ扤愳ㄳて㠲昵㔸攰㝡㜲㕢敥㜸挸㘰敦㥤昹ㅤ昹㍤ㅦ搹㥥摦扥㉤㔷愸摡㐱搵㤳㝢ㅤ㔹つ㍣挳摥㤶㍢㕣㥤戰慤搲㐱㌹㍦敥㑥㑢㘷慦㥣搸扥㘳挲搸戹扢㝢攷慥㕤收㥥㍤扢㌳㐹昰ㅤ㈹昴づ㑡㝢〶摣㉥つ捦㜶昰㍣㔴攸㍤散㐹昳搲㜰搴㈸㠷敥㍥㔹戲㈸㌰㈹㍤换㤹捣ㄷ㝡昱㝦㠳㍣㤰扢㌳㍦㍡㌶㈶ㅤ摦ち慣㔹㉢㤸愷捣昴捡㘸㘹攲戸㘱㔷㘵戲愲㈶㤴慡ㅣ㌷扣ㄱ愳㈲㍢㉢挷㝣㜹搴㜰㈶㈵㜳㕡㘵愰㙡㤵ㄳ搸挸戶㕢㕡つㄴ〹㈸㍦㕡攸㉤㑣ㄹ㕥㄰戲挴〰户户㙡慤㐶捡㌷㑣㐵昵㔱愵ㄴ㡥攸㠸㔴㠵㘳慡㔹愶㌸㔵ㅤ㈴㤹〶㔹摦搰㌳愷扡收扡㐵攲ㅦ㔰戸挶㡥ㅤ㘸ㄹ㉦ㅡ昱攲㐴扣㔸㡡ㄷ换昱愲㡣ㄷ捤㜸㜱㌲㕥㥣㡡ㄷ慤㜸昱挱㜸㜱ㅡ㙤㙡㕦慡扤㍤ㅥ㝤昷扣扢攱愵㍦㝥昴敡摥捦ㅣ扤敦㘴收㤹㐴㔹愳㡥摤搶㙡㈵㑢〵㍣ち扤戵㡤晦㡦㜰扢㕡㑤㈹ㄴ㙥㌴㡤ぢ〹㌶㠳㠵改㥤㈰挹㌵㈰㙢愳㕥㜵愱㡡扦㐳愸ㄴ散㙢慦㝥户昴戹㝦㍥㍡昰捣晤昷摤㍦昹㠷㥤攷㌲㔹㌴㍦㠴摤捥㡦挸攰㤲㤸㠵挶㍤㕥戹㙥㜱攲㕡㈵㔴捤㍥改㤷㜴敡敤㤰㔳㤶㜳㐹愴愰捦㤹㑡挱㜵〲㌹ㄷ昴ㄹ㠱搱㕥㌹㙣㜸搲〹㜴㌴敡㔲扤挲ㄴ㝢㜶慡戲㕡敦㜴㤴〳㠷慣㑡㌶㜰改㔰〵㈱㈷〱㐸㙢㑢㠴㌴㤵㙣㠵㙤㠳㠶㍦ㄵㄸㄳ戶摣摡戴㑢㤴ㅡ慣敥㔸㘰搹㝥ㅥ㉣〷㍣户㍡㐳㜹㕥㉡㍥〴㉤㥤㠶㤲㕣〷愲㤰㤸㝦㌱挰㝥㝤㍤晥愴㔵愵捥㑡㙣敤㝢慣㔹愸换㙣㐲㘶戸搰摢攷㔶っ换戹㈴㕢㥢戹ち㉣㡦㐴㌶摤攷ㄹ愷㠰㑦ぢ㡣敦挸〳㥡㔷〲捥挰㘶㜳㤷㜹愷搹摤㕤摥戵摤搸㘱㘸〴㠴㡢挵㤷つ攸㤳愹㥣戰㥣戲㝢㑡㔹捡扡ち搰㐴㤹挹昸晣㡣㔴㐵ㄹ㜳摣昰㈶㈵㐰捣ㅢ敡摢㘰ㄶ㕣捦㤳戶ㄱ挸戲㉡愰扢摡戴戸搰敦昷摣ち换慦改㌵㝣戹㘰㜳㕤㘶㌸㔰慦㕢㜵捡晥搵慤㉢挷〲戰摥搲㕣户挰㘴㐹户㌱〰扣昴搵㑣慦㙢敥愶㔴扦㘷捥ち慢慦㙤慡〶挴扢ㄳ换搷昶㝢昲愱㝡敤㤲ㄹ昵挰㘷捦㑡搶㉦㔹㘵㔸ㄵ捥ぢ搸攱晡搲㔱搳敢慡ㅣ戶㑡搳搲ㅢ㤳昴昸戲慣㤶扡㤱㔵ㄲ搶㔸㤲㝥搷㈸㐵てㅦ㔳扥愱戱搴㍣㌰ㄷ㐸搸㜲ㄹ昳㠵摦つ收挷㘹㐷㔷㉥㙡ㄲ㡥㠹㡡捤㡢㡡晢摤㔲搵愷捤㝡慥扤戸愶愷㍣㙢㘰捣昲戰㕢㤶㠹㐴扣㉤㤶㠸㈵昸挵攰搳摡㘰挸摢㥢捣㔴㌹㔰昲昶ㅢ㍤㔵㠳收搰㔵敤㔸㔱愷挵敡挵㝥慤〰愳ㅥっ㠹慢ㄶ摢㑡晥㈸愴〷㈹搹㤲㠶ㄴ㙦挶㤳㠶㠹㉥㘸つ〷㘹㠹愶攱㡡ㅡ㘴㐶扤㘵敢㥢㤷㕦㡡㘲㕢搷㡣晦㙤攳㜸㝣㝤戴晡〳戳㐰散㐱挳㈹摢搲㍢扦扣㌸㈳㝤㌳挹ㄶ㤲慢㐱搲㌱敤つ㘰摢戲㤲愴㐷ㄷ㜳㘲㕥㍢㘵㤵㠳愹攴㤴戴㈶愷〲㤴㈱搸㑣愵㈸收摥攸昷㑢〰晤戵㡣㌸昵㙢㐹慥〳㐹愷搳㌱㠵㥥挹戴㥥㐳㍥昹㈱㤰㜵㡤㐱㐹愸㈵㘹㈱攸愶㔴昰㐲昷摡㠴戸敦散搳户愲㌴慤㥦愷㑥愳㙦扥ㄸ㌷㑦㍦㤲㠹㘰㐷㙤昵ㄲ㘳晤〰㤲㉥㔳㐸㕡っ㐷摢㤶㌷挷㈸㑡㙢㠲愲㘵㔵晤〳搰㘸㜵攲ㄴち㌴㙥㠶戹㠸搷〱ㄴ〴㡢㌳挸昰昷㘹㤸晢㈳㍣戲敡户㤲㜴㤱㙣〳㠱搹㈷㙦挳㕦㥣㐲昴㍣晦摣捥㐲〵㡥㌹〶て㘹㤱㘰㜸搵ち慢敡挱㈰㐷㑤ㅦ㜲㡤㜲扦㔱挲㌱戵㍤㍡愴愶ち㙥㘵〶㈱慡㤷㘵换〲㕣ㄴ㕣摦慣㔵㤶㕥㡡〵㘳㌸ㄱ㈷㜰㑡昵㤳捡挱晢㠸㍤摢㘲㥡搶㤱㙡㌵搶㔰㡤搷搶〸㐸ㅢ㑦摣㐳㑢昸扦㝤㘴昷㍥攲㕢㍡捤ㄳ㤳扥㥤愴ㅢ㐴㈳愰㕥戴㔳㕣㡢㑥㔷㔶挶愶摣㔳㠳㐰㔴改㠷㈷㐱扦攰㔹挱愶愵挵㠸愵㡤捡㘶㔵㍥攰㐹挴㐱摥㌸挲〱戵㐶昶搸搲戲㐶㜵摡愲挴摥㘰〲㕤收㜱㑢㥥攲㌶㕣扦戴ち㐷搹㐲搵て㕣ㄵ晡㕦户戴扥捦ㅤ㜱㠳㍥换㥦挱挹㙤㙢㡢敡戰收挴㤴㜴㄰挲㜸㠸㘴㉥搴挸㥤㤹㤱攵ㄶ㜳ㅣ㜳慢㕥㐹づ昵㕤づ㐱㄰㜶㉡晣㠴㡡㝦㐴㑡㈴攳〲摦敡晣慦愰扡挴㍥扥攱㠵㠱㍦㥦㍥戳㉦㠹愸㑡挰㑦挲㘴㌴晡攴搵挴㐹っ敦㍢ㄷ㐵攷ㅢ㜹㈷㌱㡣㍢ㅣ㙢挶㤶扤㠶〷挵㜶㍤㕦慦搴㤲愱攲㌵㌸攲搰㕡㉥〷㘱㈳搸っ挳捣晣昲戸摥㌰㜱愵㠳㔴㘶攲㠵搸搰ㄴて慡㜵ㄳ搶㔷戹㔷摡㙦㠱㜶ㄷ㌹ㄱ攲㘱晢㉣㑦搶挵㘲㉣挵㘹昱ㄳ摡㙢㘰搵㜲㝥㡣戰ㄲづ敦㡥㔴慦昴戴攳㥥㜲搴捣㌵㥦㐷ㅥ〵戰敤敤㕣〶捦慡敡摢㔵㔳㥢㤸挶㈰慥㘵攰ㄳㅥ㑣敢㤷㕢㐳㘵㐴㠹搱㙤㔶㠶户㔹攳㥥㔴㔷㔶㈹㤵㠱〸㍢㉢㈷㕣㙦㝡挲㜵愷㜹㕤戰㐶攵晣㈹㈹〳㕥㉦㜵㔴挲㉢ㅣ愶愱晢㙤㙤㡢慥㤰㈲戹戳㤲挷攲㌰攸摢㠵㔴㕢扦㔷㔲㌹昱ㅢ慣㥦㌷㈴㝦㝡㝡㕤攲㉦㡦晦敢攰㜷㝥㜰攴搷挳㉦扤晢㉢昱㙡㔴戱晦㘶扦敤戱搷㝦㍦昲攵㈷摥㌸昷摣㕢晦㌹慢㌱㡥㕣㔱っ捦㔸㙥慤㔹挷慥㜱㉢戰㘵㠷ㄹ慡〶搳㈹ㄳ㘸㠴㘰愶摣㙥㡥㑦㘱搵㝤㥤收㠰㘷㤵㙤换㤱㔴ㅤ㥣㕣㜹ㄵ㜷㐸㑥攲㉣㜵搸攵戵㥦敢㜴㥡攳㥥攱昸昴㌵㑥㘹㝥摤愲㥣戲ㄶ捤散戵ㅣㅦ挳㈸扣㘴㝡慤㐹㌸挷捥㔵㉢捥㠰㌱攳㕦づ收〴㍤愹㝤㈱㜸挵㐵㍣㉥㔲昱搴㉡㉤㈲㤶摣〳㝥㥢ㅡ㉣昰慥摣挸攱攳㡥㥣攴改ㅦ㠷慥戸挲户昸ㅤㅣ㌵㠴㌵㥥〴㔶㝥挲攲㝣㌳敡㡡㌵㍡晡戶戵㜲摤昵㈳愰ち㑥敥㐲ㅦ㤱㈳挱㑦扦㍢㑡㌰㈳㜸㜰㘰慣搱攴扣敦㐱㤱扥ㄷ㐴㘳㘰㜳㔱㈱㈴て㈱㐹昳㤸㘳〵搸晣㥥㙡攰昶㕢㐱㥦ㅦ㘴㑣㄰㈴搵㔹愲㠵㐳晢挰改㐶㌷ㄹ收捡㙥ㅥ〴晣〰扦挸攷㝥㜸㜹㙦搰㈰㜷㙡挳晢㜰捤ち愸㘲晡㍥㌵㌰㠶づ晤戲㘰㜰㑢㉣ㄲ挹晤愰摤挳昲戴攵戹慦㍣改扣晣挳摣㌴ㅥ㔰㙣愳㈴㜳㐶慥㈴敤㘹㜷昶攵㜳㈸㜳㈴㙢捦攵㍣昷昴㑣㌰㙦愳㘷㍣㐶㠳㘸戰ち挱㘰㤹㤶愱昷㠰㘴㜸㠸ㅥㅣ㌸㌶戴㜰摢昷㍥ㅥ㘳㌴挶攰㉢扥愵搸㠸挶㙢㐲〴攴捤〵〱㔱㔷㐰挶㕣㌳慡愶㑤搵㠶愰扡㘶㈱搹㡦㙢愴㡣㜹挸㤸㤰㜶扦敢㔵㡣㘰㑤㤸攱㥥㔵っ摢㡦敡㄰㙥㔷っ㈲㈶搱㜶慣㘴㄰㤸㘹㐰挳㤶愳㥢㈰ち㔶愳㈲㘳づ㐵挶㥣㉡捡㤸㐷㜹㉦愸搲攴攵㑥ㅡ㠸㜹愷㉡㔶㈹挵っ敦敥㉥ぢ愸挵㍥㠷㍡ぢ㠹攲㔳㜸ぢ㙤捣㌵愹㙥㜸㥦㡤捤捥㈳㉡愷攸戸昹〰攴戸㐸攲㍦戱捡㙢㥤㤸㄰㍡捦㕣㝡ㅦ㠸挶㜳ち扣㌴㈸扥㜷㙡敦㡢敦㍣㡣ㄲ〵捡㠲挷㌲㔶敢〷愲〴㌳㔹㥥㘹搸㌵搹て㜲㐵愱户ㄸ晡晣㕡攸㤰ㅣ㐰昱ㅡㄴ㌷摣㡡㘵㜹〴㘲ㅦ㝤㤰㠴戱愸㔰㜸捣摣扤㈰戵㉦㑢㕣愶愷搶て㠲㜴慥捤ㄲ㠳㔵㐷づ愶㤳㜵㤶㠸慣㡡㐶㔸挴㉢ㅤ㡤挶戸㜲攳捦㌶㈰㌲㌵搹扦挲㍣㔲㌵㙣㠴㍤愳㈶挰㤹㐵㤷㠳慡㈴ㄲ㑡㌹㙥㙡搲っ㍥㜸㡣㔹㤵㠳搲㜳愴㥤〷慥愹㈵㝣散〱㑡慤㔹〶㡢摢㐶㙢昳搹㜲㜵挷㤲戴昶㈳挴㘱㉢ㅢ㠵扡戲㄰攲㜲㑣㍥慣㠶㡡搵㠳㤴㔲慣㈳㔱㌱慢㌵㉡攵〵敤㠰挶㤳㠶㝢㜰昰㌰㍤㙦〳㠵㤸㘴㈸ㅡ愶㜸戶て慢㔵㜰㡣㈷搶㐴昳㔵㑥扤㉦㠳攵㡥㤶搱㌶㙢㝡昱搳㕥挰㜲㤷敤扦㜸㠵散挳㉦㌹〶戲㘱搸㉡㜹慥敦㥡㐱㙥っ〱㘲㡥户昹㈶㉥〰㝡挴昳攰挸㈸扦ㅥ愵摦〸㐹㘴㘹㘰㕣㤹㝥っ愴戳㑤搰㑣ㄸ戳㈷㡦㌳摦㘳摢戹㕡搴敤㈷㑦戰〸㍢慢㄰㔲攱㕤昲㍥ㄴ㙤搸扥扢㠸㈰ぢ㌷扣攱ㄳ㑢㝥捥昶攷挴戳ㄸ㡡〱昵㜰散愶攲摢㝥昷攸㤹㘷㕦㌹晢敤攷昶晤㑤㝣㍦慡㘸㝥㥤捤搲ㅣ戹ㅤ㥤㔹㡤㌶㜸㜷㤳晡㌵摣㡦㌷ㄸ㜸㔷昳ㅢ挳〱扣ㄹ捣搳㑡摢㜰搱愲愹㔹㈶攲㜷慤㡥ㄷㄵ㥣㑥㥢㍦敤㝢㤸昷晢攰戳㜸捦挸昱㝡晣昴㤳㈰㠲㜸㐲愱敢ㄴ扡㑥㌱敢ㄴ慣昸搶㜲㌲晣㘶㔴搱晣㥥㥢愵㕡慢敤㥣㈰㤳ㄲ㐹ㄹ㈴㉤戸扤㤴慡昸〶扡㜲㈹㙡㜴㘸㐶㑣攳ㄴ㥡㤵㤱摡摣㑦㈹㌶㕤慣㜷㜴㔰摢㡥㍤晤昳晤戱㥤て昴㘸ㅣ攵搶攵㘵ㅢ扡搲㠵㜷㉥摥㉡㘹㈶㙤愶挳っ㥦㤹㈸㘱㔸㡤㘵摢捡㙡㌲昰慡ㅥ㕥㥡づ攱散〳㕦ち戴㠹㈰ㅥ㘷㈲㍥〰搷㙥搳㜴㤵㘳攷愴㌹敡攱㝡慤摤ㅣ昲㜱挲㉡愷昰㐲ㅣ攰晥挹戹ㅣ㜰ㄴ㄰㤰愰っ㙢捥戶㔹挸㙡挹㤴攷㜹愲愱〵㜹搴ㅥ㜸攲㜴挶慢㐳搱攴㈴〶㑢㉦ㅣ㠸㠴㜸ち㥡愰㐰攱慤㍢㌶扦挷㤹搲挳改ㄶ晥攸て㠲㈰㌲㈴挵攳挶㌴㡢昸搴ㅣ㐶愱㠲慡挵摤㑦㔶㔸㐶㤶㉥慤㕦㠸戳㌵㡥㠳㠳戵㌷㘹㜰㜴搹㙡〶〴㜱〴㈹㌸㍥挴愲〶㡥搴㔳挵ㄱ搷愲㙡㤲㌳㉥㕥〰㍤㉦㉥㥥愸戱晣昱㑦㘳ぢ㤳慣戲晦㉣〸㡥㡣愴㐰昸㐶㜶㔴㙤㙡㜶㕤㔷戹愸ㄵぢ㥡㤳㕣㡦晤㠹晥㠹ㄳ㠳戸㉥㥢晦挰改挲挷扤㌹㜴ㄵㄴ㥥戲㘸〶㍤挹搳㈰敡慡㠱㌹㜱〶换㘹㜹搵昰㐸㔴搱㝣搵㈰㈸㝣捥㐸晦㔴㤴㔰㌲愴㑣搵㑥㍤捣㔲ち户㍥愲捥ㄱ㔵挰㈵㍥戹摣㘸㥦㠸㉡ㅥ摦㜶敢㥢㡦㥤晣昷㠱攷㕦晣挹搴挹戳㥤㜳㠲ㅢ愳㐶㝢㌴㑡愸搱㈸㙥㌵摡㘷㔹㑡戹户ㅡ㙤㜶戹搱慡㔱挵戹户づ摣昸㡢㘷㐷敥晤搹㉤㉦㥥晢敢敦摥扣㑡㈸㜱㠱㥢晥〴昹攲挷捤捣㜲愱ち挷㥥㐴〲㙥㐹㉤ㄱ㐹晤昳㈰戵㉦换〹慡㔶㕦㐰〲慤搴搴㤰㕣摣㡡㡣㔵慢㉦㠶慤挸㔲㐱愱㠳㌹ㄱち改㜴昴㉦㠱㘴㙢摣〵ㄹ慡㌶㜶㘳㥢慦愰㔴㈳㤷昳摣晢㉣ㄸ㙣ちつ昵ちㅦ换㘹扡改捡〱愷ㅡ晥㥢㤶愴扡て㜷慥㠰敢昲昰㝣搰㔵㙦戳慥㕥㔲㙦扢愶㕥挴摢ㅢ㘷㜳昸㈸挰㜷㜴㌶改㕡㘰扡戱戹㐶戵挷扡戹昴搸つ换㠳㜴㙤㠲㜴㐹㈹戱攲㠶愹昰攵攵慢攴㡥㑦攸昵㤴捡ち捡㔳改换搷㔸㑢挹愹摣㔳㐸㘸㙣扡㠲㠱愸つ慢㌴挲愷搱㔵愸㤱㤱搰扦づ挲㡦㜱愰攰っ㤴㝡搷㑡㤵㝡慢づ愸㔹慣㍡戵㈶ㅤ晦〵攸昶戰ㅤ</t>
  </si>
  <si>
    <t>Příklad ukazuje, jak časové korelace zcela zásadním způsobem ovlivňují nejistotu odhadu hodnoty podniku.</t>
  </si>
  <si>
    <r>
      <t xml:space="preserve">K ilustraci se využívá míra rizika </t>
    </r>
    <r>
      <rPr>
        <i/>
        <sz val="10"/>
        <rFont val="Arial"/>
        <family val="2"/>
        <charset val="238"/>
      </rPr>
      <t>NPV-at-Risk</t>
    </r>
    <r>
      <rPr>
        <sz val="10"/>
        <rFont val="Arial"/>
        <family val="2"/>
        <charset val="238"/>
      </rPr>
      <t>.</t>
    </r>
  </si>
  <si>
    <t xml:space="preserve">Příklad 9.3 – Problém závislosti rizikových faktorů v čase </t>
  </si>
  <si>
    <t>Dynamický model – nezávislé FCF</t>
  </si>
  <si>
    <t>Dynamický model – silná kladná závislost mezi FCF</t>
  </si>
  <si>
    <t>Dynamický model – silná záporná závislost mezi FCF</t>
  </si>
</sst>
</file>

<file path=xl/styles.xml><?xml version="1.0" encoding="utf-8"?>
<styleSheet xmlns="http://schemas.openxmlformats.org/spreadsheetml/2006/main">
  <fonts count="8">
    <font>
      <sz val="10"/>
      <name val="Arial"/>
      <charset val="238"/>
    </font>
    <font>
      <sz val="8"/>
      <name val="Arial"/>
      <family val="2"/>
      <charset val="238"/>
    </font>
    <font>
      <b/>
      <sz val="10"/>
      <name val="Arial"/>
      <family val="2"/>
      <charset val="238"/>
    </font>
    <font>
      <i/>
      <sz val="10"/>
      <name val="Arial"/>
      <family val="2"/>
      <charset val="238"/>
    </font>
    <font>
      <i/>
      <sz val="10"/>
      <color indexed="10"/>
      <name val="Arial"/>
      <family val="2"/>
      <charset val="238"/>
    </font>
    <font>
      <sz val="10"/>
      <name val="Arial"/>
      <family val="2"/>
      <charset val="238"/>
    </font>
    <font>
      <i/>
      <vertAlign val="superscript"/>
      <sz val="10"/>
      <name val="Arial"/>
      <family val="2"/>
      <charset val="238"/>
    </font>
    <font>
      <b/>
      <i/>
      <sz val="10"/>
      <name val="Arial"/>
      <family val="2"/>
      <charset val="238"/>
    </font>
  </fonts>
  <fills count="6">
    <fill>
      <patternFill patternType="none"/>
    </fill>
    <fill>
      <patternFill patternType="gray125"/>
    </fill>
    <fill>
      <patternFill patternType="solid">
        <fgColor indexed="15"/>
        <bgColor indexed="64"/>
      </patternFill>
    </fill>
    <fill>
      <patternFill patternType="solid">
        <fgColor indexed="11"/>
        <bgColor indexed="64"/>
      </patternFill>
    </fill>
    <fill>
      <patternFill patternType="solid">
        <fgColor indexed="13"/>
        <bgColor indexed="64"/>
      </patternFill>
    </fill>
    <fill>
      <patternFill patternType="solid">
        <fgColor theme="0" tint="-0.249977111117893"/>
        <bgColor indexed="64"/>
      </patternFill>
    </fill>
  </fills>
  <borders count="20">
    <border>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
    <xf numFmtId="0" fontId="0" fillId="0" borderId="0"/>
  </cellStyleXfs>
  <cellXfs count="43">
    <xf numFmtId="0" fontId="0" fillId="0" borderId="0" xfId="0"/>
    <xf numFmtId="9" fontId="0" fillId="0" borderId="0" xfId="0" applyNumberFormat="1"/>
    <xf numFmtId="0" fontId="2" fillId="0" borderId="0" xfId="0" applyFont="1"/>
    <xf numFmtId="1" fontId="0" fillId="0" borderId="2" xfId="0" applyNumberFormat="1" applyBorder="1"/>
    <xf numFmtId="0" fontId="0" fillId="0" borderId="3" xfId="0" applyBorder="1"/>
    <xf numFmtId="1" fontId="0" fillId="0" borderId="4" xfId="0" applyNumberFormat="1" applyBorder="1"/>
    <xf numFmtId="0" fontId="0" fillId="0" borderId="5" xfId="0" applyBorder="1"/>
    <xf numFmtId="1" fontId="0" fillId="0" borderId="6" xfId="0" applyNumberFormat="1" applyBorder="1"/>
    <xf numFmtId="0" fontId="0" fillId="0" borderId="0" xfId="0" quotePrefix="1"/>
    <xf numFmtId="0" fontId="0" fillId="0" borderId="0" xfId="0" applyAlignment="1">
      <alignment horizontal="center"/>
    </xf>
    <xf numFmtId="0" fontId="5" fillId="0" borderId="0" xfId="0" applyFont="1"/>
    <xf numFmtId="0" fontId="0" fillId="0" borderId="9" xfId="0" applyBorder="1"/>
    <xf numFmtId="0" fontId="0" fillId="0" borderId="9" xfId="0" applyFill="1" applyBorder="1" applyAlignment="1">
      <alignment horizontal="center"/>
    </xf>
    <xf numFmtId="1" fontId="0" fillId="0" borderId="9" xfId="0" applyNumberFormat="1" applyFill="1" applyBorder="1" applyAlignment="1">
      <alignment horizontal="center"/>
    </xf>
    <xf numFmtId="0" fontId="3" fillId="0" borderId="1" xfId="0" applyFont="1" applyBorder="1"/>
    <xf numFmtId="0" fontId="3" fillId="0" borderId="12" xfId="0" applyFont="1" applyBorder="1"/>
    <xf numFmtId="0" fontId="3" fillId="0" borderId="12" xfId="0" applyFont="1" applyBorder="1" applyAlignment="1">
      <alignment horizontal="center"/>
    </xf>
    <xf numFmtId="0" fontId="3" fillId="0" borderId="2" xfId="0" applyFont="1" applyBorder="1" applyAlignment="1">
      <alignment horizontal="center"/>
    </xf>
    <xf numFmtId="0" fontId="5" fillId="0" borderId="3" xfId="0" applyFont="1" applyBorder="1"/>
    <xf numFmtId="1" fontId="0" fillId="0" borderId="4" xfId="0" applyNumberFormat="1" applyFill="1" applyBorder="1" applyAlignment="1">
      <alignment horizontal="center"/>
    </xf>
    <xf numFmtId="0" fontId="5" fillId="0" borderId="5" xfId="0" applyFont="1" applyBorder="1"/>
    <xf numFmtId="1" fontId="0" fillId="0" borderId="13" xfId="0" applyNumberFormat="1" applyBorder="1"/>
    <xf numFmtId="1" fontId="0" fillId="0" borderId="13" xfId="0" applyNumberFormat="1" applyBorder="1" applyAlignment="1">
      <alignment horizontal="center"/>
    </xf>
    <xf numFmtId="1" fontId="0" fillId="0" borderId="6" xfId="0" applyNumberFormat="1" applyBorder="1" applyAlignment="1">
      <alignment horizontal="center"/>
    </xf>
    <xf numFmtId="0" fontId="5" fillId="0" borderId="14" xfId="0" applyFont="1" applyBorder="1"/>
    <xf numFmtId="1" fontId="0" fillId="0" borderId="15" xfId="0" applyNumberFormat="1" applyBorder="1"/>
    <xf numFmtId="0" fontId="2" fillId="0" borderId="8" xfId="0" applyFont="1" applyBorder="1"/>
    <xf numFmtId="1" fontId="2" fillId="0" borderId="16" xfId="0" applyNumberFormat="1" applyFont="1" applyFill="1" applyBorder="1"/>
    <xf numFmtId="0" fontId="5" fillId="0" borderId="1" xfId="0" applyFont="1" applyBorder="1"/>
    <xf numFmtId="0" fontId="3" fillId="5" borderId="8" xfId="0" applyFont="1" applyFill="1" applyBorder="1"/>
    <xf numFmtId="1" fontId="0" fillId="5" borderId="7" xfId="0" applyNumberFormat="1" applyFill="1" applyBorder="1"/>
    <xf numFmtId="0" fontId="7" fillId="5" borderId="10" xfId="0" applyFont="1" applyFill="1" applyBorder="1"/>
    <xf numFmtId="0" fontId="7" fillId="5" borderId="7" xfId="0" applyFont="1" applyFill="1" applyBorder="1"/>
    <xf numFmtId="1" fontId="0" fillId="3" borderId="9" xfId="0" applyNumberFormat="1" applyFill="1" applyBorder="1" applyAlignment="1">
      <alignment horizontal="center"/>
    </xf>
    <xf numFmtId="0" fontId="5" fillId="0" borderId="3" xfId="0" applyFont="1" applyFill="1" applyBorder="1" applyAlignment="1">
      <alignment horizontal="right"/>
    </xf>
    <xf numFmtId="1" fontId="0" fillId="3" borderId="4" xfId="0" applyNumberFormat="1" applyFill="1" applyBorder="1" applyAlignment="1">
      <alignment horizontal="center"/>
    </xf>
    <xf numFmtId="1" fontId="2" fillId="2" borderId="16" xfId="0" applyNumberFormat="1" applyFont="1" applyFill="1" applyBorder="1"/>
    <xf numFmtId="0" fontId="4" fillId="4" borderId="10" xfId="0" applyFont="1" applyFill="1" applyBorder="1" applyAlignment="1">
      <alignment horizontal="center"/>
    </xf>
    <xf numFmtId="0" fontId="4" fillId="4" borderId="11" xfId="0" applyFont="1" applyFill="1" applyBorder="1" applyAlignment="1">
      <alignment horizontal="center"/>
    </xf>
    <xf numFmtId="0" fontId="4" fillId="4" borderId="7" xfId="0" applyFont="1" applyFill="1" applyBorder="1" applyAlignment="1">
      <alignment horizontal="center"/>
    </xf>
    <xf numFmtId="0" fontId="4" fillId="4" borderId="17" xfId="0" applyFont="1" applyFill="1" applyBorder="1" applyAlignment="1">
      <alignment horizontal="center"/>
    </xf>
    <xf numFmtId="0" fontId="4" fillId="4" borderId="18" xfId="0" applyFont="1" applyFill="1" applyBorder="1" applyAlignment="1">
      <alignment horizontal="center"/>
    </xf>
    <xf numFmtId="0" fontId="4" fillId="4" borderId="19" xfId="0" applyFont="1" applyFill="1" applyBorder="1" applyAlignment="1">
      <alignment horizontal="center"/>
    </xf>
  </cellXfs>
  <cellStyles count="1">
    <cellStyle name="normální"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C37"/>
  <sheetViews>
    <sheetView workbookViewId="0"/>
  </sheetViews>
  <sheetFormatPr defaultRowHeight="12.75"/>
  <cols>
    <col min="1" max="2" width="36.7109375" customWidth="1"/>
  </cols>
  <sheetData>
    <row r="1" spans="1:3">
      <c r="A1" s="2" t="s">
        <v>6</v>
      </c>
    </row>
    <row r="3" spans="1:3">
      <c r="A3" t="s">
        <v>7</v>
      </c>
      <c r="B3" t="s">
        <v>8</v>
      </c>
      <c r="C3">
        <v>0</v>
      </c>
    </row>
    <row r="4" spans="1:3">
      <c r="A4" t="s">
        <v>9</v>
      </c>
    </row>
    <row r="5" spans="1:3">
      <c r="A5" t="s">
        <v>10</v>
      </c>
    </row>
    <row r="7" spans="1:3">
      <c r="A7" s="2" t="s">
        <v>11</v>
      </c>
      <c r="B7" t="s">
        <v>12</v>
      </c>
    </row>
    <row r="8" spans="1:3">
      <c r="B8">
        <v>2</v>
      </c>
    </row>
    <row r="10" spans="1:3">
      <c r="A10" t="s">
        <v>13</v>
      </c>
    </row>
    <row r="11" spans="1:3">
      <c r="A11" t="e">
        <f>CB_DATA_!#REF!</f>
        <v>#REF!</v>
      </c>
      <c r="B11" t="e">
        <f>'NPV a casove korelace'!#REF!</f>
        <v>#REF!</v>
      </c>
    </row>
    <row r="13" spans="1:3">
      <c r="A13" t="s">
        <v>14</v>
      </c>
    </row>
    <row r="14" spans="1:3">
      <c r="A14" t="s">
        <v>18</v>
      </c>
      <c r="B14" t="s">
        <v>23</v>
      </c>
    </row>
    <row r="16" spans="1:3">
      <c r="A16" t="s">
        <v>15</v>
      </c>
    </row>
    <row r="19" spans="1:2">
      <c r="A19" t="s">
        <v>16</v>
      </c>
    </row>
    <row r="20" spans="1:2">
      <c r="A20">
        <v>31</v>
      </c>
      <c r="B20">
        <v>37</v>
      </c>
    </row>
    <row r="25" spans="1:2">
      <c r="A25" s="2" t="s">
        <v>17</v>
      </c>
    </row>
    <row r="26" spans="1:2">
      <c r="A26" s="8" t="s">
        <v>19</v>
      </c>
      <c r="B26" s="8" t="s">
        <v>19</v>
      </c>
    </row>
    <row r="27" spans="1:2">
      <c r="A27" t="s">
        <v>20</v>
      </c>
      <c r="B27" t="s">
        <v>24</v>
      </c>
    </row>
    <row r="28" spans="1:2">
      <c r="A28" s="8" t="s">
        <v>21</v>
      </c>
      <c r="B28" s="8" t="s">
        <v>21</v>
      </c>
    </row>
    <row r="29" spans="1:2">
      <c r="A29" s="8" t="s">
        <v>22</v>
      </c>
      <c r="B29" s="8" t="s">
        <v>25</v>
      </c>
    </row>
    <row r="30" spans="1:2">
      <c r="A30" t="s">
        <v>43</v>
      </c>
      <c r="B30" t="s">
        <v>26</v>
      </c>
    </row>
    <row r="31" spans="1:2">
      <c r="A31" s="8" t="s">
        <v>21</v>
      </c>
      <c r="B31" s="8" t="s">
        <v>21</v>
      </c>
    </row>
    <row r="32" spans="1:2">
      <c r="B32" s="8" t="s">
        <v>27</v>
      </c>
    </row>
    <row r="33" spans="2:2">
      <c r="B33" t="s">
        <v>30</v>
      </c>
    </row>
    <row r="34" spans="2:2">
      <c r="B34" s="8" t="s">
        <v>21</v>
      </c>
    </row>
    <row r="35" spans="2:2">
      <c r="B35" s="8" t="s">
        <v>22</v>
      </c>
    </row>
    <row r="36" spans="2:2">
      <c r="B36" t="s">
        <v>42</v>
      </c>
    </row>
    <row r="37" spans="2:2">
      <c r="B37" s="8" t="s">
        <v>21</v>
      </c>
    </row>
  </sheetData>
  <phoneticPr fontId="1" type="noConversion"/>
  <pageMargins left="0.78740157499999996" right="0.78740157499999996" top="0.984251969" bottom="0.984251969" header="0.4921259845" footer="0.4921259845"/>
  <headerFooter alignWithMargins="0"/>
</worksheet>
</file>

<file path=xl/worksheets/sheet2.xml><?xml version="1.0" encoding="utf-8"?>
<worksheet xmlns="http://schemas.openxmlformats.org/spreadsheetml/2006/main" xmlns:r="http://schemas.openxmlformats.org/officeDocument/2006/relationships">
  <dimension ref="A1:A4"/>
  <sheetViews>
    <sheetView tabSelected="1" workbookViewId="0">
      <selection activeCell="A6" sqref="A6"/>
    </sheetView>
  </sheetViews>
  <sheetFormatPr defaultRowHeight="12.75"/>
  <sheetData>
    <row r="1" spans="1:1">
      <c r="A1" s="2" t="s">
        <v>46</v>
      </c>
    </row>
    <row r="3" spans="1:1">
      <c r="A3" s="10" t="s">
        <v>44</v>
      </c>
    </row>
    <row r="4" spans="1:1">
      <c r="A4" s="10" t="s">
        <v>45</v>
      </c>
    </row>
  </sheetData>
  <phoneticPr fontId="1" type="noConversion"/>
  <pageMargins left="0.78740157499999996" right="0.78740157499999996" top="0.984251969" bottom="0.984251969" header="0.4921259845" footer="0.4921259845"/>
  <headerFooter alignWithMargins="0"/>
</worksheet>
</file>

<file path=xl/worksheets/sheet3.xml><?xml version="1.0" encoding="utf-8"?>
<worksheet xmlns="http://schemas.openxmlformats.org/spreadsheetml/2006/main" xmlns:r="http://schemas.openxmlformats.org/officeDocument/2006/relationships">
  <dimension ref="B2:P37"/>
  <sheetViews>
    <sheetView workbookViewId="0"/>
  </sheetViews>
  <sheetFormatPr defaultRowHeight="12.75"/>
  <cols>
    <col min="2" max="2" width="15" customWidth="1"/>
    <col min="3" max="3" width="7.5703125" customWidth="1"/>
    <col min="4" max="13" width="5.140625" style="9" customWidth="1"/>
    <col min="14" max="14" width="6.140625" customWidth="1"/>
    <col min="15" max="15" width="17" customWidth="1"/>
    <col min="16" max="16" width="7.85546875" customWidth="1"/>
  </cols>
  <sheetData>
    <row r="2" spans="2:16">
      <c r="B2" s="10" t="s">
        <v>37</v>
      </c>
      <c r="C2" s="1">
        <v>0.1</v>
      </c>
    </row>
    <row r="3" spans="2:16">
      <c r="B3" s="10" t="s">
        <v>38</v>
      </c>
      <c r="C3" s="1">
        <v>0.05</v>
      </c>
    </row>
    <row r="4" spans="2:16" ht="13.5" thickBot="1"/>
    <row r="5" spans="2:16" ht="13.5" thickBot="1">
      <c r="B5" s="37" t="s">
        <v>29</v>
      </c>
      <c r="C5" s="38"/>
      <c r="D5" s="38"/>
      <c r="E5" s="38"/>
      <c r="F5" s="38"/>
      <c r="G5" s="38"/>
      <c r="H5" s="38"/>
      <c r="I5" s="38"/>
      <c r="J5" s="38"/>
      <c r="K5" s="38"/>
      <c r="L5" s="38"/>
      <c r="M5" s="39"/>
    </row>
    <row r="6" spans="2:16">
      <c r="B6" s="14" t="s">
        <v>28</v>
      </c>
      <c r="C6" s="15">
        <v>0</v>
      </c>
      <c r="D6" s="16">
        <v>1</v>
      </c>
      <c r="E6" s="16">
        <v>2</v>
      </c>
      <c r="F6" s="16">
        <v>3</v>
      </c>
      <c r="G6" s="16">
        <v>4</v>
      </c>
      <c r="H6" s="16">
        <v>5</v>
      </c>
      <c r="I6" s="16">
        <v>6</v>
      </c>
      <c r="J6" s="16">
        <v>7</v>
      </c>
      <c r="K6" s="16">
        <v>8</v>
      </c>
      <c r="L6" s="16">
        <v>9</v>
      </c>
      <c r="M6" s="17">
        <v>10</v>
      </c>
    </row>
    <row r="7" spans="2:16">
      <c r="B7" s="18" t="s">
        <v>39</v>
      </c>
      <c r="C7" s="11">
        <v>-1500</v>
      </c>
      <c r="D7" s="12">
        <v>300</v>
      </c>
      <c r="E7" s="13">
        <f>D7*(1+$C$3)</f>
        <v>315</v>
      </c>
      <c r="F7" s="13">
        <f t="shared" ref="F7:M7" si="0">E7*(1+$C$3)</f>
        <v>330.75</v>
      </c>
      <c r="G7" s="13">
        <f t="shared" si="0"/>
        <v>347.28750000000002</v>
      </c>
      <c r="H7" s="13">
        <f t="shared" si="0"/>
        <v>364.65187500000002</v>
      </c>
      <c r="I7" s="13">
        <f t="shared" si="0"/>
        <v>382.88446875000005</v>
      </c>
      <c r="J7" s="13">
        <f t="shared" si="0"/>
        <v>402.0286921875001</v>
      </c>
      <c r="K7" s="13">
        <f t="shared" si="0"/>
        <v>422.13012679687512</v>
      </c>
      <c r="L7" s="13">
        <f t="shared" si="0"/>
        <v>443.23663313671886</v>
      </c>
      <c r="M7" s="19">
        <f t="shared" si="0"/>
        <v>465.39846479355481</v>
      </c>
    </row>
    <row r="8" spans="2:16" ht="13.5" thickBot="1">
      <c r="B8" s="24" t="s">
        <v>41</v>
      </c>
      <c r="C8" s="25">
        <f>C7/(1+$C$2)^C6</f>
        <v>-1500</v>
      </c>
      <c r="D8" s="22">
        <f t="shared" ref="D8:M8" si="1">D7/(1+$C$2)^D6</f>
        <v>272.72727272727269</v>
      </c>
      <c r="E8" s="22">
        <f t="shared" si="1"/>
        <v>260.33057851239664</v>
      </c>
      <c r="F8" s="22">
        <f t="shared" si="1"/>
        <v>248.49737039819678</v>
      </c>
      <c r="G8" s="22">
        <f t="shared" si="1"/>
        <v>237.20203538009693</v>
      </c>
      <c r="H8" s="22">
        <f t="shared" si="1"/>
        <v>226.4201246810016</v>
      </c>
      <c r="I8" s="22">
        <f t="shared" si="1"/>
        <v>216.12830083186515</v>
      </c>
      <c r="J8" s="22">
        <f t="shared" si="1"/>
        <v>206.30428715768946</v>
      </c>
      <c r="K8" s="22">
        <f t="shared" si="1"/>
        <v>196.92681955961268</v>
      </c>
      <c r="L8" s="22">
        <f t="shared" si="1"/>
        <v>187.9756004887212</v>
      </c>
      <c r="M8" s="23">
        <f t="shared" si="1"/>
        <v>179.43125501196113</v>
      </c>
    </row>
    <row r="9" spans="2:16" ht="13.5" thickBot="1">
      <c r="B9" s="26" t="s">
        <v>0</v>
      </c>
      <c r="C9" s="27">
        <f>SUM(C8:M8)</f>
        <v>731.94364474881445</v>
      </c>
    </row>
    <row r="11" spans="2:16" ht="13.5" thickBot="1">
      <c r="B11" s="10" t="s">
        <v>37</v>
      </c>
      <c r="C11" s="1">
        <f>C2</f>
        <v>0.1</v>
      </c>
    </row>
    <row r="12" spans="2:16" ht="13.5" thickBot="1">
      <c r="B12" s="10" t="s">
        <v>38</v>
      </c>
      <c r="C12" s="1">
        <f>C3</f>
        <v>0.05</v>
      </c>
      <c r="O12" s="31" t="s">
        <v>31</v>
      </c>
      <c r="P12" s="32">
        <v>0</v>
      </c>
    </row>
    <row r="13" spans="2:16" ht="13.5" thickBot="1">
      <c r="B13" s="40" t="s">
        <v>47</v>
      </c>
      <c r="C13" s="41"/>
      <c r="D13" s="41"/>
      <c r="E13" s="41"/>
      <c r="F13" s="41"/>
      <c r="G13" s="41"/>
      <c r="H13" s="41"/>
      <c r="I13" s="41"/>
      <c r="J13" s="41"/>
      <c r="K13" s="41"/>
      <c r="L13" s="41"/>
      <c r="M13" s="42"/>
      <c r="O13" s="28" t="s">
        <v>32</v>
      </c>
      <c r="P13" s="3" t="str">
        <f ca="1">IF(ISERROR(CB.GetForeStatFN(C18,2)),"",CB.GetForeStatFN(C18,2))</f>
        <v/>
      </c>
    </row>
    <row r="14" spans="2:16">
      <c r="B14" s="14" t="s">
        <v>28</v>
      </c>
      <c r="C14" s="15">
        <v>0</v>
      </c>
      <c r="D14" s="16">
        <v>1</v>
      </c>
      <c r="E14" s="16">
        <v>2</v>
      </c>
      <c r="F14" s="16">
        <v>3</v>
      </c>
      <c r="G14" s="16">
        <v>4</v>
      </c>
      <c r="H14" s="16">
        <v>5</v>
      </c>
      <c r="I14" s="16">
        <v>6</v>
      </c>
      <c r="J14" s="16">
        <v>7</v>
      </c>
      <c r="K14" s="16">
        <v>8</v>
      </c>
      <c r="L14" s="16">
        <v>9</v>
      </c>
      <c r="M14" s="17">
        <v>10</v>
      </c>
      <c r="O14" s="18" t="s">
        <v>33</v>
      </c>
      <c r="P14" s="5" t="str">
        <f ca="1">IF(ISERROR(CB.GetForeStatFN(C18,3)),"",CB.GetForeStatFN(C18,3))</f>
        <v/>
      </c>
    </row>
    <row r="15" spans="2:16">
      <c r="B15" s="18" t="s">
        <v>39</v>
      </c>
      <c r="C15" s="11">
        <v>-1500</v>
      </c>
      <c r="D15" s="12">
        <v>300</v>
      </c>
      <c r="E15" s="13">
        <f t="shared" ref="E15:M15" si="2">D15*(1+$C$12)</f>
        <v>315</v>
      </c>
      <c r="F15" s="13">
        <f t="shared" si="2"/>
        <v>330.75</v>
      </c>
      <c r="G15" s="13">
        <f t="shared" si="2"/>
        <v>347.28750000000002</v>
      </c>
      <c r="H15" s="13">
        <f t="shared" si="2"/>
        <v>364.65187500000002</v>
      </c>
      <c r="I15" s="13">
        <f t="shared" si="2"/>
        <v>382.88446875000005</v>
      </c>
      <c r="J15" s="13">
        <f t="shared" si="2"/>
        <v>402.0286921875001</v>
      </c>
      <c r="K15" s="13">
        <f t="shared" si="2"/>
        <v>422.13012679687512</v>
      </c>
      <c r="L15" s="13">
        <f t="shared" si="2"/>
        <v>443.23663313671886</v>
      </c>
      <c r="M15" s="19">
        <f t="shared" si="2"/>
        <v>465.39846479355481</v>
      </c>
      <c r="O15" s="18" t="s">
        <v>34</v>
      </c>
      <c r="P15" s="5" t="str">
        <f ca="1">IF(ISERROR(CB.GetForeStatFN(C18,5)),"",CB.GetForeStatFN(C18,5))</f>
        <v/>
      </c>
    </row>
    <row r="16" spans="2:16">
      <c r="B16" s="34" t="s">
        <v>40</v>
      </c>
      <c r="C16" s="11"/>
      <c r="D16" s="33">
        <v>300</v>
      </c>
      <c r="E16" s="33">
        <v>315</v>
      </c>
      <c r="F16" s="33">
        <v>330.75</v>
      </c>
      <c r="G16" s="33">
        <v>347.28750000000002</v>
      </c>
      <c r="H16" s="33">
        <v>364.65187500000002</v>
      </c>
      <c r="I16" s="33">
        <v>382.88446875000005</v>
      </c>
      <c r="J16" s="33">
        <v>402.0286921875001</v>
      </c>
      <c r="K16" s="33">
        <v>422.13012679687512</v>
      </c>
      <c r="L16" s="33">
        <v>443.23663313671886</v>
      </c>
      <c r="M16" s="35">
        <v>465.39846479355481</v>
      </c>
      <c r="O16" s="4" t="s">
        <v>2</v>
      </c>
      <c r="P16" s="5" t="str">
        <f ca="1">IF(ISERROR(CB.GetForeStatFN(C18,10)),"",CB.GetForeStatFN(C18,10))</f>
        <v/>
      </c>
    </row>
    <row r="17" spans="2:16" ht="13.5" thickBot="1">
      <c r="B17" s="20" t="s">
        <v>41</v>
      </c>
      <c r="C17" s="21">
        <f>C15/(1+$C$11)^C14</f>
        <v>-1500</v>
      </c>
      <c r="D17" s="22">
        <f t="shared" ref="D17:M17" si="3">D16/(1+$C$11)^D14</f>
        <v>272.72727272727269</v>
      </c>
      <c r="E17" s="22">
        <f t="shared" si="3"/>
        <v>260.33057851239664</v>
      </c>
      <c r="F17" s="22">
        <f t="shared" si="3"/>
        <v>248.49737039819678</v>
      </c>
      <c r="G17" s="22">
        <f t="shared" si="3"/>
        <v>237.20203538009693</v>
      </c>
      <c r="H17" s="22">
        <f t="shared" si="3"/>
        <v>226.4201246810016</v>
      </c>
      <c r="I17" s="22">
        <f t="shared" si="3"/>
        <v>216.12830083186515</v>
      </c>
      <c r="J17" s="22">
        <f t="shared" si="3"/>
        <v>206.30428715768946</v>
      </c>
      <c r="K17" s="22">
        <f t="shared" si="3"/>
        <v>196.92681955961268</v>
      </c>
      <c r="L17" s="22">
        <f t="shared" si="3"/>
        <v>187.9756004887212</v>
      </c>
      <c r="M17" s="23">
        <f t="shared" si="3"/>
        <v>179.43125501196113</v>
      </c>
      <c r="O17" s="6" t="s">
        <v>1</v>
      </c>
      <c r="P17" s="7" t="str">
        <f ca="1">IF(ISERROR(CB.GetForeStatFN(C18,11)),"",CB.GetForeStatFN(C18,11))</f>
        <v/>
      </c>
    </row>
    <row r="18" spans="2:16" ht="15" thickBot="1">
      <c r="B18" s="26" t="s">
        <v>3</v>
      </c>
      <c r="C18" s="36">
        <f>SUM(C17:M17)</f>
        <v>731.94364474881445</v>
      </c>
      <c r="O18" s="29" t="s">
        <v>35</v>
      </c>
      <c r="P18" s="30" t="str">
        <f ca="1">IF(ISERROR(CB.GetForePercentFN(C18,5%)),"",CB.GetForePercentFN(C18,5%))</f>
        <v/>
      </c>
    </row>
    <row r="19" spans="2:16" ht="15" thickBot="1">
      <c r="O19" s="29" t="s">
        <v>36</v>
      </c>
      <c r="P19" s="30" t="str">
        <f ca="1">IF(ISERROR(CB.GetForePercentFN(C18,5%)),"",P13-P18)</f>
        <v/>
      </c>
    </row>
    <row r="20" spans="2:16" ht="13.5" thickBot="1">
      <c r="B20" s="10" t="s">
        <v>37</v>
      </c>
      <c r="C20" s="1">
        <f>C2</f>
        <v>0.1</v>
      </c>
    </row>
    <row r="21" spans="2:16" ht="13.5" thickBot="1">
      <c r="B21" s="10" t="s">
        <v>38</v>
      </c>
      <c r="C21" s="1">
        <f>C3</f>
        <v>0.05</v>
      </c>
      <c r="O21" s="31" t="s">
        <v>31</v>
      </c>
      <c r="P21" s="32">
        <v>0.8</v>
      </c>
    </row>
    <row r="22" spans="2:16" ht="13.5" thickBot="1">
      <c r="B22" s="40" t="s">
        <v>48</v>
      </c>
      <c r="C22" s="41"/>
      <c r="D22" s="41"/>
      <c r="E22" s="41"/>
      <c r="F22" s="41"/>
      <c r="G22" s="41"/>
      <c r="H22" s="41"/>
      <c r="I22" s="41"/>
      <c r="J22" s="41"/>
      <c r="K22" s="41"/>
      <c r="L22" s="41"/>
      <c r="M22" s="42"/>
      <c r="O22" s="28" t="s">
        <v>32</v>
      </c>
      <c r="P22" s="3" t="str">
        <f ca="1">IF(ISERROR(CB.GetForeStatFN(C27,2)),"",CB.GetForeStatFN(C27,2))</f>
        <v/>
      </c>
    </row>
    <row r="23" spans="2:16">
      <c r="B23" s="14" t="s">
        <v>28</v>
      </c>
      <c r="C23" s="15">
        <v>0</v>
      </c>
      <c r="D23" s="16">
        <v>1</v>
      </c>
      <c r="E23" s="16">
        <v>2</v>
      </c>
      <c r="F23" s="16">
        <v>3</v>
      </c>
      <c r="G23" s="16">
        <v>4</v>
      </c>
      <c r="H23" s="16">
        <v>5</v>
      </c>
      <c r="I23" s="16">
        <v>6</v>
      </c>
      <c r="J23" s="16">
        <v>7</v>
      </c>
      <c r="K23" s="16">
        <v>8</v>
      </c>
      <c r="L23" s="16">
        <v>9</v>
      </c>
      <c r="M23" s="17">
        <v>10</v>
      </c>
      <c r="O23" s="18" t="s">
        <v>33</v>
      </c>
      <c r="P23" s="5" t="str">
        <f ca="1">IF(ISERROR(CB.GetForeStatFN(C27,3)),"",CB.GetForeStatFN(C27,3))</f>
        <v/>
      </c>
    </row>
    <row r="24" spans="2:16">
      <c r="B24" s="18" t="s">
        <v>39</v>
      </c>
      <c r="C24" s="11">
        <v>-1500</v>
      </c>
      <c r="D24" s="12">
        <v>300</v>
      </c>
      <c r="E24" s="13">
        <f>D24*(1+$C$21)</f>
        <v>315</v>
      </c>
      <c r="F24" s="13">
        <f t="shared" ref="F24:M24" si="4">E24*(1+$C$21)</f>
        <v>330.75</v>
      </c>
      <c r="G24" s="13">
        <f t="shared" si="4"/>
        <v>347.28750000000002</v>
      </c>
      <c r="H24" s="13">
        <f t="shared" si="4"/>
        <v>364.65187500000002</v>
      </c>
      <c r="I24" s="13">
        <f t="shared" si="4"/>
        <v>382.88446875000005</v>
      </c>
      <c r="J24" s="13">
        <f t="shared" si="4"/>
        <v>402.0286921875001</v>
      </c>
      <c r="K24" s="13">
        <f t="shared" si="4"/>
        <v>422.13012679687512</v>
      </c>
      <c r="L24" s="13">
        <f t="shared" si="4"/>
        <v>443.23663313671886</v>
      </c>
      <c r="M24" s="19">
        <f t="shared" si="4"/>
        <v>465.39846479355481</v>
      </c>
      <c r="O24" s="18" t="s">
        <v>34</v>
      </c>
      <c r="P24" s="5" t="str">
        <f ca="1">IF(ISERROR(CB.GetForeStatFN(C27,5)),"",CB.GetForeStatFN(C27,5))</f>
        <v/>
      </c>
    </row>
    <row r="25" spans="2:16">
      <c r="B25" s="34" t="s">
        <v>40</v>
      </c>
      <c r="C25" s="11"/>
      <c r="D25" s="33">
        <v>300</v>
      </c>
      <c r="E25" s="33">
        <v>315</v>
      </c>
      <c r="F25" s="33">
        <v>330.75</v>
      </c>
      <c r="G25" s="33">
        <v>347.28750000000002</v>
      </c>
      <c r="H25" s="33">
        <v>364.65187500000002</v>
      </c>
      <c r="I25" s="33">
        <v>382.88446875000005</v>
      </c>
      <c r="J25" s="33">
        <v>402.0286921875001</v>
      </c>
      <c r="K25" s="33">
        <v>422.13012679687512</v>
      </c>
      <c r="L25" s="33">
        <v>443.23663313671886</v>
      </c>
      <c r="M25" s="35">
        <v>465.39846479355481</v>
      </c>
      <c r="O25" s="4" t="s">
        <v>2</v>
      </c>
      <c r="P25" s="5" t="str">
        <f ca="1">IF(ISERROR(CB.GetForeStatFN(C27,10)),"",CB.GetForeStatFN(C27,10))</f>
        <v/>
      </c>
    </row>
    <row r="26" spans="2:16" ht="13.5" thickBot="1">
      <c r="B26" s="20" t="s">
        <v>41</v>
      </c>
      <c r="C26" s="21">
        <f>C24/(1+$C$11)^C23</f>
        <v>-1500</v>
      </c>
      <c r="D26" s="22">
        <f>D25/(1+$C$20)^D23</f>
        <v>272.72727272727269</v>
      </c>
      <c r="E26" s="22">
        <f t="shared" ref="E26:M26" si="5">E25/(1+$C$20)^E23</f>
        <v>260.33057851239664</v>
      </c>
      <c r="F26" s="22">
        <f t="shared" si="5"/>
        <v>248.49737039819678</v>
      </c>
      <c r="G26" s="22">
        <f t="shared" si="5"/>
        <v>237.20203538009693</v>
      </c>
      <c r="H26" s="22">
        <f t="shared" si="5"/>
        <v>226.4201246810016</v>
      </c>
      <c r="I26" s="22">
        <f t="shared" si="5"/>
        <v>216.12830083186515</v>
      </c>
      <c r="J26" s="22">
        <f t="shared" si="5"/>
        <v>206.30428715768946</v>
      </c>
      <c r="K26" s="22">
        <f t="shared" si="5"/>
        <v>196.92681955961268</v>
      </c>
      <c r="L26" s="22">
        <f t="shared" si="5"/>
        <v>187.9756004887212</v>
      </c>
      <c r="M26" s="23">
        <f t="shared" si="5"/>
        <v>179.43125501196113</v>
      </c>
      <c r="O26" s="6" t="s">
        <v>1</v>
      </c>
      <c r="P26" s="7" t="str">
        <f ca="1">IF(ISERROR(CB.GetForeStatFN(C27,11)),"",CB.GetForeStatFN(C27,11))</f>
        <v/>
      </c>
    </row>
    <row r="27" spans="2:16" ht="15" thickBot="1">
      <c r="B27" s="26" t="s">
        <v>4</v>
      </c>
      <c r="C27" s="36">
        <f>SUM(C26:M26)</f>
        <v>731.94364474881445</v>
      </c>
      <c r="O27" s="29" t="s">
        <v>35</v>
      </c>
      <c r="P27" s="30" t="str">
        <f ca="1">IF(ISERROR(CB.GetForePercentFN(C27,5%)),"",CB.GetForePercentFN(C27,5%))</f>
        <v/>
      </c>
    </row>
    <row r="28" spans="2:16" ht="15" thickBot="1">
      <c r="O28" s="29" t="s">
        <v>36</v>
      </c>
      <c r="P28" s="30" t="str">
        <f ca="1">IF(ISERROR(CB.GetForePercentFN(C27,5%)),"",P22-P27)</f>
        <v/>
      </c>
    </row>
    <row r="29" spans="2:16" ht="13.5" thickBot="1">
      <c r="B29" s="10" t="s">
        <v>37</v>
      </c>
      <c r="C29" s="1">
        <f>C2</f>
        <v>0.1</v>
      </c>
    </row>
    <row r="30" spans="2:16" ht="13.5" thickBot="1">
      <c r="B30" s="10" t="s">
        <v>38</v>
      </c>
      <c r="C30" s="1">
        <f>C3</f>
        <v>0.05</v>
      </c>
      <c r="O30" s="31" t="s">
        <v>31</v>
      </c>
      <c r="P30" s="32">
        <v>-0.8</v>
      </c>
    </row>
    <row r="31" spans="2:16" ht="13.5" thickBot="1">
      <c r="B31" s="40" t="s">
        <v>49</v>
      </c>
      <c r="C31" s="41"/>
      <c r="D31" s="41"/>
      <c r="E31" s="41"/>
      <c r="F31" s="41"/>
      <c r="G31" s="41"/>
      <c r="H31" s="41"/>
      <c r="I31" s="41"/>
      <c r="J31" s="41"/>
      <c r="K31" s="41"/>
      <c r="L31" s="41"/>
      <c r="M31" s="42"/>
      <c r="O31" s="28" t="s">
        <v>32</v>
      </c>
      <c r="P31" s="3" t="str">
        <f ca="1">IF(ISERROR(CB.GetForeStatFN(C36,2)),"",CB.GetForeStatFN(C36,2))</f>
        <v/>
      </c>
    </row>
    <row r="32" spans="2:16">
      <c r="B32" s="14" t="s">
        <v>28</v>
      </c>
      <c r="C32" s="15">
        <v>0</v>
      </c>
      <c r="D32" s="16">
        <v>1</v>
      </c>
      <c r="E32" s="16">
        <v>2</v>
      </c>
      <c r="F32" s="16">
        <v>3</v>
      </c>
      <c r="G32" s="16">
        <v>4</v>
      </c>
      <c r="H32" s="16">
        <v>5</v>
      </c>
      <c r="I32" s="16">
        <v>6</v>
      </c>
      <c r="J32" s="16">
        <v>7</v>
      </c>
      <c r="K32" s="16">
        <v>8</v>
      </c>
      <c r="L32" s="16">
        <v>9</v>
      </c>
      <c r="M32" s="17">
        <v>10</v>
      </c>
      <c r="O32" s="18" t="s">
        <v>33</v>
      </c>
      <c r="P32" s="5" t="str">
        <f ca="1">IF(ISERROR(CB.GetForeStatFN(C36,3)),"",CB.GetForeStatFN(C36,3))</f>
        <v/>
      </c>
    </row>
    <row r="33" spans="2:16">
      <c r="B33" s="18" t="s">
        <v>39</v>
      </c>
      <c r="C33" s="11">
        <v>-1500</v>
      </c>
      <c r="D33" s="12">
        <v>300</v>
      </c>
      <c r="E33" s="13">
        <f>D33*(1+$C$30)</f>
        <v>315</v>
      </c>
      <c r="F33" s="13">
        <f t="shared" ref="F33:M33" si="6">E33*(1+$C$30)</f>
        <v>330.75</v>
      </c>
      <c r="G33" s="13">
        <f t="shared" si="6"/>
        <v>347.28750000000002</v>
      </c>
      <c r="H33" s="13">
        <f t="shared" si="6"/>
        <v>364.65187500000002</v>
      </c>
      <c r="I33" s="13">
        <f t="shared" si="6"/>
        <v>382.88446875000005</v>
      </c>
      <c r="J33" s="13">
        <f t="shared" si="6"/>
        <v>402.0286921875001</v>
      </c>
      <c r="K33" s="13">
        <f t="shared" si="6"/>
        <v>422.13012679687512</v>
      </c>
      <c r="L33" s="13">
        <f t="shared" si="6"/>
        <v>443.23663313671886</v>
      </c>
      <c r="M33" s="19">
        <f t="shared" si="6"/>
        <v>465.39846479355481</v>
      </c>
      <c r="O33" s="18" t="s">
        <v>34</v>
      </c>
      <c r="P33" s="5" t="str">
        <f ca="1">IF(ISERROR(CB.GetForeStatFN(C36,5)),"",CB.GetForeStatFN(C36,5))</f>
        <v/>
      </c>
    </row>
    <row r="34" spans="2:16">
      <c r="B34" s="34" t="s">
        <v>40</v>
      </c>
      <c r="C34" s="11"/>
      <c r="D34" s="33">
        <v>300</v>
      </c>
      <c r="E34" s="33">
        <v>315</v>
      </c>
      <c r="F34" s="33">
        <v>330.75</v>
      </c>
      <c r="G34" s="33">
        <v>347.28750000000002</v>
      </c>
      <c r="H34" s="33">
        <v>364.65187500000002</v>
      </c>
      <c r="I34" s="33">
        <v>382.88446875000005</v>
      </c>
      <c r="J34" s="33">
        <v>402.0286921875001</v>
      </c>
      <c r="K34" s="33">
        <v>422.13012679687512</v>
      </c>
      <c r="L34" s="33">
        <v>443.23663313671886</v>
      </c>
      <c r="M34" s="35">
        <v>465.39846479355481</v>
      </c>
      <c r="O34" s="4" t="s">
        <v>2</v>
      </c>
      <c r="P34" s="5" t="str">
        <f ca="1">IF(ISERROR(CB.GetForeStatFN(C36,10)),"",CB.GetForeStatFN(C36,10))</f>
        <v/>
      </c>
    </row>
    <row r="35" spans="2:16" ht="13.5" thickBot="1">
      <c r="B35" s="20" t="s">
        <v>41</v>
      </c>
      <c r="C35" s="21">
        <f>C33/(1+$C$29)^C32</f>
        <v>-1500</v>
      </c>
      <c r="D35" s="22">
        <f>D34/(1+$C$29)^D32</f>
        <v>272.72727272727269</v>
      </c>
      <c r="E35" s="22">
        <f t="shared" ref="E35:M35" si="7">E34/(1+$C$29)^E32</f>
        <v>260.33057851239664</v>
      </c>
      <c r="F35" s="22">
        <f t="shared" si="7"/>
        <v>248.49737039819678</v>
      </c>
      <c r="G35" s="22">
        <f t="shared" si="7"/>
        <v>237.20203538009693</v>
      </c>
      <c r="H35" s="22">
        <f t="shared" si="7"/>
        <v>226.4201246810016</v>
      </c>
      <c r="I35" s="22">
        <f t="shared" si="7"/>
        <v>216.12830083186515</v>
      </c>
      <c r="J35" s="22">
        <f t="shared" si="7"/>
        <v>206.30428715768946</v>
      </c>
      <c r="K35" s="22">
        <f t="shared" si="7"/>
        <v>196.92681955961268</v>
      </c>
      <c r="L35" s="22">
        <f t="shared" si="7"/>
        <v>187.9756004887212</v>
      </c>
      <c r="M35" s="23">
        <f t="shared" si="7"/>
        <v>179.43125501196113</v>
      </c>
      <c r="O35" s="6" t="s">
        <v>1</v>
      </c>
      <c r="P35" s="7" t="str">
        <f ca="1">IF(ISERROR(CB.GetForeStatFN(C36,11)),"",CB.GetForeStatFN(C36,11))</f>
        <v/>
      </c>
    </row>
    <row r="36" spans="2:16" ht="15" thickBot="1">
      <c r="B36" s="26" t="s">
        <v>5</v>
      </c>
      <c r="C36" s="36">
        <f>SUM(C35:M35)</f>
        <v>731.94364474881445</v>
      </c>
      <c r="O36" s="29" t="s">
        <v>35</v>
      </c>
      <c r="P36" s="30" t="str">
        <f ca="1">IF(ISERROR(CB.GetForePercentFN(C36,5%)),"",CB.GetForePercentFN(C36,5%))</f>
        <v/>
      </c>
    </row>
    <row r="37" spans="2:16" ht="15" thickBot="1">
      <c r="O37" s="29" t="s">
        <v>36</v>
      </c>
      <c r="P37" s="30" t="str">
        <f ca="1">IF(ISERROR(CB.GetForePercentFN(C36,5%)),"",P31-P36)</f>
        <v/>
      </c>
    </row>
  </sheetData>
  <mergeCells count="4">
    <mergeCell ref="B5:M5"/>
    <mergeCell ref="B13:M13"/>
    <mergeCell ref="B22:M22"/>
    <mergeCell ref="B31:M31"/>
  </mergeCells>
  <phoneticPr fontId="1" type="noConversion"/>
  <pageMargins left="0.78740157499999996" right="0.78740157499999996" top="0.984251969" bottom="0.984251969" header="0.4921259845" footer="0.4921259845"/>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CB_DATA_</vt:lpstr>
      <vt:lpstr>Info</vt:lpstr>
      <vt:lpstr>NPV a casove korelace</vt:lpstr>
    </vt:vector>
  </TitlesOfParts>
  <Company>VŠE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NOBODY</dc:creator>
  <cp:lastModifiedBy>Guest</cp:lastModifiedBy>
  <dcterms:created xsi:type="dcterms:W3CDTF">2006-07-20T08:47:21Z</dcterms:created>
  <dcterms:modified xsi:type="dcterms:W3CDTF">2009-06-12T09:05:14Z</dcterms:modified>
</cp:coreProperties>
</file>