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'List1'!$A$1:$M$80</definedName>
  </definedNames>
  <calcPr fullCalcOnLoad="1"/>
</workbook>
</file>

<file path=xl/sharedStrings.xml><?xml version="1.0" encoding="utf-8"?>
<sst xmlns="http://schemas.openxmlformats.org/spreadsheetml/2006/main" count="134" uniqueCount="116">
  <si>
    <t>počet kusů</t>
  </si>
  <si>
    <t>cena DKK</t>
  </si>
  <si>
    <t>Kat.č.</t>
  </si>
  <si>
    <t>Název</t>
  </si>
  <si>
    <t>Datum:</t>
  </si>
  <si>
    <t>běžná cena</t>
  </si>
  <si>
    <t>CELKEM</t>
  </si>
  <si>
    <t xml:space="preserve">CELKEM  </t>
  </si>
  <si>
    <t>Přehled a ukázky z dětských knih najdete na www.bambook.cz!</t>
  </si>
  <si>
    <t>Kompletní nabídku knih celého nakladatelství najdete na www.grada.cz!</t>
  </si>
  <si>
    <t>běžná pultová cena (MOC)</t>
  </si>
  <si>
    <t>1ks/1Kč</t>
  </si>
  <si>
    <t>NÁZEV VAŠÍ BONUSOVÉ KNIHY (nebo více knih) ZA VÝŠI OBJEDNÁVKY</t>
  </si>
  <si>
    <t>Vaše jméno a příjmení:</t>
  </si>
  <si>
    <t>Název školy a přesná dodací adresa:</t>
  </si>
  <si>
    <t>výhodná cena DKK se slevou 20 %</t>
  </si>
  <si>
    <t xml:space="preserve">CELÁ VAŠE OBJEDNÁVKA JE CELKEM ZA   </t>
  </si>
  <si>
    <t>Nezapomněli jste si vybrat a na první stránku nahoru zapsat Vaši bonusovou knihu?!</t>
  </si>
  <si>
    <t>Co má vědět správný Čech</t>
  </si>
  <si>
    <t>Ema a jednorožec - Tajemství krystalu</t>
  </si>
  <si>
    <t>Karel IV. - Únos v Paříži</t>
  </si>
  <si>
    <t>Kouzelná třída</t>
  </si>
  <si>
    <t>Kouzelná třída, příběh pokračuje</t>
  </si>
  <si>
    <t>K409</t>
  </si>
  <si>
    <t>Kouzelné pověsti pražské</t>
  </si>
  <si>
    <t>Omalovánky Pixel Art Zvířata</t>
  </si>
  <si>
    <t>Školnice Valerie v podezření</t>
  </si>
  <si>
    <t>Terezínské ghetto - Tajemný vlak do neznáma</t>
  </si>
  <si>
    <t>Tradiční české JARO – Josef Lada</t>
  </si>
  <si>
    <t>Zábavné spojovačky pro šikovné děti</t>
  </si>
  <si>
    <t>Zápisník pro správné holky - Koťata</t>
  </si>
  <si>
    <t>Zde připište další vybrané tituly z celé produkce nakladatelství Grada:</t>
  </si>
  <si>
    <t xml:space="preserve"> </t>
  </si>
  <si>
    <t>K421</t>
  </si>
  <si>
    <t>K422</t>
  </si>
  <si>
    <t>Antistresový zápisník</t>
  </si>
  <si>
    <t>Krajina mýtů</t>
  </si>
  <si>
    <t>Královna Marie Terezie</t>
  </si>
  <si>
    <t>Labyrint</t>
  </si>
  <si>
    <t>Mezi Indiány - Dcera náčelníkova</t>
  </si>
  <si>
    <t>Super české papírové skládačky</t>
  </si>
  <si>
    <t>Tiché šlapací království</t>
  </si>
  <si>
    <t>Zábavné křížovky a luštění pro šikovné děti</t>
  </si>
  <si>
    <t>K428</t>
  </si>
  <si>
    <t>K430</t>
  </si>
  <si>
    <t>Abeceda v hádankách</t>
  </si>
  <si>
    <t>Angličtina pro děti - hravá gramatika</t>
  </si>
  <si>
    <t>Autíčko Karlík</t>
  </si>
  <si>
    <t>Bludiště 2 - Záhada Zlaté věže</t>
  </si>
  <si>
    <t>Boj o Ameriku - Nečekané setkání</t>
  </si>
  <si>
    <t>Colourtronic Zvířata</t>
  </si>
  <si>
    <t xml:space="preserve">Další malované křížovky a osmisměrky pro prvňáky a druháky </t>
  </si>
  <si>
    <t>Deník praštěný ségry a šílenýho bráchy</t>
  </si>
  <si>
    <t>Dobrodružství pana Kolečka</t>
  </si>
  <si>
    <t>Ema a jednorožec - Záhadné bludiště</t>
  </si>
  <si>
    <t>Fidget Spinner - Nejlepší spinner triky</t>
  </si>
  <si>
    <t>Fidget Spinner - Nejlepší spinner triky pro dvojice</t>
  </si>
  <si>
    <t>Fidget Spinner - Super triky, finty a vychytávky</t>
  </si>
  <si>
    <t>Grafomotorika - Už se můžu smát, už začínám psát!</t>
  </si>
  <si>
    <t>Háčkování</t>
  </si>
  <si>
    <t>Hravá angličtina v křížovkách</t>
  </si>
  <si>
    <t>Hravá jóga pro děti</t>
  </si>
  <si>
    <t>Husité - Dobrodružství s práčetem</t>
  </si>
  <si>
    <t>Chechtavé pohádky</t>
  </si>
  <si>
    <t>Jak přežít svou vlastní pubertu</t>
  </si>
  <si>
    <t>K418</t>
  </si>
  <si>
    <t>Jak zabavit psa, aby se nenudil</t>
  </si>
  <si>
    <t>Japonsko - Gejša a samuraj</t>
  </si>
  <si>
    <t>Jdeme do školy</t>
  </si>
  <si>
    <t>Jedeme na výlet do knížky</t>
  </si>
  <si>
    <t>Kdopak by se školy bál/Who Would By Afraid Of School</t>
  </si>
  <si>
    <t>Kocour Josef</t>
  </si>
  <si>
    <t>Kouzelná třída - Čtvrtý rok</t>
  </si>
  <si>
    <t>Kouzelná třída - Další kouzlení</t>
  </si>
  <si>
    <t>Kouzelné sedlo</t>
  </si>
  <si>
    <t>Můj kamarád skřítek Vítek</t>
  </si>
  <si>
    <t>Nejznámější dětské písničky - J. Uhlíř a Z. Svěrák</t>
  </si>
  <si>
    <t>Nelinka – Deník štěněte</t>
  </si>
  <si>
    <t xml:space="preserve">Od jeskyně ke katedrále </t>
  </si>
  <si>
    <t>Odpojený muž</t>
  </si>
  <si>
    <t>Omalovánky Pixel Art Města</t>
  </si>
  <si>
    <t>Panenka Bára</t>
  </si>
  <si>
    <t>K397</t>
  </si>
  <si>
    <t>K394</t>
  </si>
  <si>
    <t>K424</t>
  </si>
  <si>
    <t>Pleteme copy a copánky</t>
  </si>
  <si>
    <t>Pletení na rukou</t>
  </si>
  <si>
    <t>Psí pohádky</t>
  </si>
  <si>
    <t>Quilling</t>
  </si>
  <si>
    <t>Říše snů</t>
  </si>
  <si>
    <t>Snažíme se porozumět kočce</t>
  </si>
  <si>
    <t>Spojovačky Dot to dot</t>
  </si>
  <si>
    <t>Spojovačky dot to dot Souhvězdí</t>
  </si>
  <si>
    <t>Staré řecké báje a pověsti pro děti</t>
  </si>
  <si>
    <t>Strašidlář - Mezi námi přízraky</t>
  </si>
  <si>
    <t>Strašidlář - Mezi námi starobylými strašidly</t>
  </si>
  <si>
    <t>Strašidlář - Mezi námi z hlubin tajemna</t>
  </si>
  <si>
    <t>Strašidlář - Mezi námi ze záhrobí</t>
  </si>
  <si>
    <t>Střevíček Škrpálek</t>
  </si>
  <si>
    <t>Školnice Valerie odhalena</t>
  </si>
  <si>
    <t>K423</t>
  </si>
  <si>
    <t>Tajemství kouzelného keře</t>
  </si>
  <si>
    <t>Tati, kup mi slona!</t>
  </si>
  <si>
    <t>Tradiční česká ZIMA – Josef Lada</t>
  </si>
  <si>
    <t>Tradiční český PODZIM - Josef Lada</t>
  </si>
  <si>
    <t>Tvoření s pohádkou</t>
  </si>
  <si>
    <t>Vikingské copy a copánky</t>
  </si>
  <si>
    <t>Vzorování</t>
  </si>
  <si>
    <t>Zábavná matematika pod polštář</t>
  </si>
  <si>
    <t>Zápisník pro správné holky - Hříbátka</t>
  </si>
  <si>
    <t>Zpěvy Čech, Moravy a Slezska</t>
  </si>
  <si>
    <t>Všechny knihy expedujeme do vyprodání. Ceny z katalogu Podzim 2017 jsou platné do 31.10.2017</t>
  </si>
  <si>
    <t>Hromadná objednávka - DKK GRADA PODZIM 2017</t>
  </si>
  <si>
    <t>1,-</t>
  </si>
  <si>
    <t>Jak se naučit 100 slovíček za hodinu</t>
  </si>
  <si>
    <t>(objednávku můžete vyplnit on-line nebo formulář stáhnout na www.grada.cz/dkk)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</si>
</sst>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6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6" fontId="48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61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63" fillId="0" borderId="0" xfId="0" applyFont="1" applyFill="1" applyAlignment="1">
      <alignment/>
    </xf>
    <xf numFmtId="168" fontId="22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wrapText="1"/>
    </xf>
    <xf numFmtId="1" fontId="18" fillId="34" borderId="15" xfId="0" applyNumberFormat="1" applyFont="1" applyFill="1" applyBorder="1" applyAlignment="1">
      <alignment horizontal="center" wrapText="1"/>
    </xf>
    <xf numFmtId="6" fontId="18" fillId="34" borderId="17" xfId="0" applyNumberFormat="1" applyFont="1" applyFill="1" applyBorder="1" applyAlignment="1">
      <alignment horizontal="center" wrapText="1"/>
    </xf>
    <xf numFmtId="0" fontId="17" fillId="34" borderId="29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wrapText="1"/>
    </xf>
    <xf numFmtId="1" fontId="18" fillId="34" borderId="14" xfId="0" applyNumberFormat="1" applyFont="1" applyFill="1" applyBorder="1" applyAlignment="1">
      <alignment horizontal="center" wrapText="1"/>
    </xf>
    <xf numFmtId="0" fontId="6" fillId="34" borderId="31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wrapText="1"/>
    </xf>
    <xf numFmtId="1" fontId="18" fillId="34" borderId="16" xfId="0" applyNumberFormat="1" applyFont="1" applyFill="1" applyBorder="1" applyAlignment="1">
      <alignment horizontal="center" wrapText="1"/>
    </xf>
    <xf numFmtId="6" fontId="18" fillId="34" borderId="19" xfId="0" applyNumberFormat="1" applyFont="1" applyFill="1" applyBorder="1" applyAlignment="1">
      <alignment horizontal="center" wrapText="1"/>
    </xf>
    <xf numFmtId="0" fontId="1" fillId="34" borderId="32" xfId="0" applyFont="1" applyFill="1" applyBorder="1" applyAlignment="1">
      <alignment wrapText="1"/>
    </xf>
    <xf numFmtId="0" fontId="5" fillId="34" borderId="33" xfId="0" applyFont="1" applyFill="1" applyBorder="1" applyAlignment="1">
      <alignment wrapText="1"/>
    </xf>
    <xf numFmtId="1" fontId="5" fillId="34" borderId="33" xfId="0" applyNumberFormat="1" applyFont="1" applyFill="1" applyBorder="1" applyAlignment="1">
      <alignment wrapText="1"/>
    </xf>
    <xf numFmtId="168" fontId="5" fillId="34" borderId="24" xfId="0" applyNumberFormat="1" applyFont="1" applyFill="1" applyBorder="1" applyAlignment="1">
      <alignment wrapText="1"/>
    </xf>
    <xf numFmtId="0" fontId="16" fillId="0" borderId="34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26" fillId="33" borderId="46" xfId="0" applyFont="1" applyFill="1" applyBorder="1" applyAlignment="1">
      <alignment horizontal="right" vertical="center"/>
    </xf>
    <xf numFmtId="0" fontId="26" fillId="33" borderId="47" xfId="0" applyFont="1" applyFill="1" applyBorder="1" applyAlignment="1">
      <alignment horizontal="right" vertical="center"/>
    </xf>
    <xf numFmtId="168" fontId="4" fillId="33" borderId="47" xfId="0" applyNumberFormat="1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50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 wrapText="1"/>
    </xf>
    <xf numFmtId="0" fontId="19" fillId="34" borderId="33" xfId="0" applyFont="1" applyFill="1" applyBorder="1" applyAlignment="1">
      <alignment horizontal="right" wrapText="1"/>
    </xf>
    <xf numFmtId="0" fontId="19" fillId="34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9" fontId="10" fillId="0" borderId="0" xfId="0" applyNumberFormat="1" applyFont="1" applyFill="1" applyBorder="1" applyAlignment="1">
      <alignment horizontal="right" wrapText="1"/>
    </xf>
    <xf numFmtId="6" fontId="10" fillId="0" borderId="0" xfId="0" applyNumberFormat="1" applyFont="1" applyFill="1" applyBorder="1" applyAlignment="1">
      <alignment horizontal="right" wrapText="1"/>
    </xf>
    <xf numFmtId="49" fontId="14" fillId="0" borderId="49" xfId="0" applyNumberFormat="1" applyFont="1" applyFill="1" applyBorder="1" applyAlignment="1">
      <alignment vertical="center"/>
    </xf>
    <xf numFmtId="0" fontId="14" fillId="0" borderId="49" xfId="0" applyFont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49" xfId="0" applyFont="1" applyFill="1" applyBorder="1" applyAlignment="1">
      <alignment horizontal="center"/>
    </xf>
    <xf numFmtId="0" fontId="16" fillId="0" borderId="49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0" fillId="0" borderId="52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view="pageBreakPreview" zoomScale="71" zoomScaleSheetLayoutView="71" zoomScalePageLayoutView="37" workbookViewId="0" topLeftCell="A70">
      <selection activeCell="B74" sqref="B74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8.8515625" style="3" customWidth="1"/>
    <col min="6" max="6" width="9.140625" style="2" customWidth="1"/>
    <col min="7" max="7" width="1.421875" style="53" customWidth="1"/>
    <col min="8" max="8" width="8.7109375" style="1" customWidth="1"/>
    <col min="9" max="9" width="20.421875" style="1" customWidth="1"/>
    <col min="10" max="10" width="10.140625" style="1" customWidth="1"/>
    <col min="11" max="11" width="16.421875" style="1" customWidth="1"/>
    <col min="12" max="12" width="10.00390625" style="1" customWidth="1"/>
    <col min="13" max="13" width="11.140625" style="1" customWidth="1"/>
    <col min="14" max="14" width="2.140625" style="58" hidden="1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33" t="s">
        <v>112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56"/>
    </row>
    <row r="2" spans="1:14" s="13" customFormat="1" ht="17.25" customHeight="1">
      <c r="A2" s="134" t="s">
        <v>115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56"/>
    </row>
    <row r="3" spans="1:14" ht="48.75" customHeight="1">
      <c r="A3" s="129" t="s">
        <v>13</v>
      </c>
      <c r="B3" s="129"/>
      <c r="C3" s="129"/>
      <c r="D3" s="129"/>
      <c r="E3" s="129"/>
      <c r="F3" s="129"/>
      <c r="G3" s="129"/>
      <c r="H3" s="129"/>
      <c r="I3" s="129"/>
      <c r="J3" s="129" t="s">
        <v>4</v>
      </c>
      <c r="K3" s="129"/>
      <c r="L3" s="129"/>
      <c r="M3" s="12"/>
      <c r="N3" s="57"/>
    </row>
    <row r="4" spans="1:13" ht="37.5" customHeight="1">
      <c r="A4" s="129" t="s">
        <v>14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1"/>
    </row>
    <row r="5" spans="1:2" ht="24" customHeight="1" thickBot="1">
      <c r="A5" s="4"/>
      <c r="B5" s="4"/>
    </row>
    <row r="6" spans="2:14" s="15" customFormat="1" ht="48.75" customHeight="1" thickBot="1">
      <c r="B6" s="77" t="s">
        <v>2</v>
      </c>
      <c r="C6" s="132" t="s">
        <v>12</v>
      </c>
      <c r="D6" s="132"/>
      <c r="E6" s="132"/>
      <c r="F6" s="132"/>
      <c r="G6" s="132"/>
      <c r="H6" s="132"/>
      <c r="I6" s="132"/>
      <c r="J6" s="78" t="s">
        <v>5</v>
      </c>
      <c r="K6" s="78" t="s">
        <v>0</v>
      </c>
      <c r="L6" s="79" t="s">
        <v>11</v>
      </c>
      <c r="N6" s="59"/>
    </row>
    <row r="7" spans="2:14" s="8" customFormat="1" ht="31.5" customHeight="1">
      <c r="B7" s="80"/>
      <c r="C7" s="135"/>
      <c r="D7" s="135"/>
      <c r="E7" s="135"/>
      <c r="F7" s="135"/>
      <c r="G7" s="135"/>
      <c r="H7" s="135"/>
      <c r="I7" s="135"/>
      <c r="J7" s="81"/>
      <c r="K7" s="82"/>
      <c r="L7" s="83" t="s">
        <v>113</v>
      </c>
      <c r="M7" s="50" t="e">
        <f>L7*K7</f>
        <v>#VALUE!</v>
      </c>
      <c r="N7" s="60"/>
    </row>
    <row r="8" spans="2:14" s="8" customFormat="1" ht="31.5" customHeight="1">
      <c r="B8" s="84"/>
      <c r="C8" s="128"/>
      <c r="D8" s="128"/>
      <c r="E8" s="128"/>
      <c r="F8" s="128"/>
      <c r="G8" s="128"/>
      <c r="H8" s="128"/>
      <c r="I8" s="128"/>
      <c r="J8" s="85"/>
      <c r="K8" s="86"/>
      <c r="L8" s="83"/>
      <c r="M8" s="50">
        <f>L8*K8</f>
        <v>0</v>
      </c>
      <c r="N8" s="60"/>
    </row>
    <row r="9" spans="2:14" s="8" customFormat="1" ht="31.5" customHeight="1">
      <c r="B9" s="84"/>
      <c r="C9" s="128"/>
      <c r="D9" s="128"/>
      <c r="E9" s="128"/>
      <c r="F9" s="128"/>
      <c r="G9" s="128"/>
      <c r="H9" s="128"/>
      <c r="I9" s="128"/>
      <c r="J9" s="85"/>
      <c r="K9" s="86"/>
      <c r="L9" s="83"/>
      <c r="M9" s="50">
        <f>L9*K9</f>
        <v>0</v>
      </c>
      <c r="N9" s="60"/>
    </row>
    <row r="10" spans="2:14" s="8" customFormat="1" ht="31.5" customHeight="1">
      <c r="B10" s="84"/>
      <c r="C10" s="128"/>
      <c r="D10" s="128"/>
      <c r="E10" s="128"/>
      <c r="F10" s="128"/>
      <c r="G10" s="128"/>
      <c r="H10" s="128"/>
      <c r="I10" s="128"/>
      <c r="J10" s="85"/>
      <c r="K10" s="86"/>
      <c r="L10" s="83"/>
      <c r="M10" s="50">
        <f>L10*K10</f>
        <v>0</v>
      </c>
      <c r="N10" s="60"/>
    </row>
    <row r="11" spans="2:14" s="8" customFormat="1" ht="31.5" customHeight="1" thickBot="1">
      <c r="B11" s="87"/>
      <c r="C11" s="130"/>
      <c r="D11" s="130"/>
      <c r="E11" s="130"/>
      <c r="F11" s="130"/>
      <c r="G11" s="130"/>
      <c r="H11" s="130"/>
      <c r="I11" s="130"/>
      <c r="J11" s="88"/>
      <c r="K11" s="89"/>
      <c r="L11" s="90"/>
      <c r="M11" s="50">
        <f>L11*K11</f>
        <v>0</v>
      </c>
      <c r="N11" s="60"/>
    </row>
    <row r="12" spans="2:14" s="8" customFormat="1" ht="33.75" customHeight="1" thickBot="1" thickTop="1">
      <c r="B12" s="91"/>
      <c r="C12" s="131" t="s">
        <v>6</v>
      </c>
      <c r="D12" s="131"/>
      <c r="E12" s="131"/>
      <c r="F12" s="131"/>
      <c r="G12" s="131"/>
      <c r="H12" s="131"/>
      <c r="I12" s="131"/>
      <c r="J12" s="92"/>
      <c r="K12" s="93"/>
      <c r="L12" s="94"/>
      <c r="N12" s="60"/>
    </row>
    <row r="13" s="9" customFormat="1" ht="36.75" customHeight="1" thickBot="1">
      <c r="N13" s="60"/>
    </row>
    <row r="14" spans="1:14" s="16" customFormat="1" ht="40.5" customHeight="1" thickBot="1">
      <c r="A14" s="40" t="s">
        <v>2</v>
      </c>
      <c r="B14" s="125" t="s">
        <v>3</v>
      </c>
      <c r="C14" s="126"/>
      <c r="D14" s="127"/>
      <c r="E14" s="41" t="s">
        <v>1</v>
      </c>
      <c r="F14" s="42" t="s">
        <v>0</v>
      </c>
      <c r="G14" s="51"/>
      <c r="H14" s="40" t="s">
        <v>2</v>
      </c>
      <c r="I14" s="125" t="s">
        <v>3</v>
      </c>
      <c r="J14" s="126"/>
      <c r="K14" s="127"/>
      <c r="L14" s="41" t="s">
        <v>1</v>
      </c>
      <c r="M14" s="42" t="s">
        <v>0</v>
      </c>
      <c r="N14" s="59"/>
    </row>
    <row r="15" spans="1:28" s="18" customFormat="1" ht="36" customHeight="1">
      <c r="A15" s="72">
        <v>26608</v>
      </c>
      <c r="B15" s="95" t="s">
        <v>45</v>
      </c>
      <c r="C15" s="96"/>
      <c r="D15" s="97"/>
      <c r="E15" s="73">
        <v>160</v>
      </c>
      <c r="F15" s="74"/>
      <c r="G15" s="63">
        <f aca="true" t="shared" si="0" ref="G15:G26">E15*F15</f>
        <v>0</v>
      </c>
      <c r="H15" s="75">
        <v>80048</v>
      </c>
      <c r="I15" s="95" t="s">
        <v>67</v>
      </c>
      <c r="J15" s="96"/>
      <c r="K15" s="97"/>
      <c r="L15" s="73">
        <v>160</v>
      </c>
      <c r="M15" s="74"/>
      <c r="N15" s="61">
        <f>L15*M15</f>
        <v>0</v>
      </c>
      <c r="O15" s="25"/>
      <c r="P15" s="27"/>
      <c r="Q15" s="26"/>
      <c r="AB15" s="18" t="s">
        <v>32</v>
      </c>
    </row>
    <row r="16" spans="1:17" s="18" customFormat="1" ht="36" customHeight="1">
      <c r="A16" s="72">
        <v>80062</v>
      </c>
      <c r="B16" s="95" t="s">
        <v>46</v>
      </c>
      <c r="C16" s="96"/>
      <c r="D16" s="97"/>
      <c r="E16" s="73">
        <v>200</v>
      </c>
      <c r="F16" s="74"/>
      <c r="G16" s="63">
        <f t="shared" si="0"/>
        <v>0</v>
      </c>
      <c r="H16" s="75">
        <v>26602</v>
      </c>
      <c r="I16" s="95" t="s">
        <v>68</v>
      </c>
      <c r="J16" s="96"/>
      <c r="K16" s="97"/>
      <c r="L16" s="73">
        <v>160</v>
      </c>
      <c r="M16" s="74"/>
      <c r="N16" s="61">
        <f aca="true" t="shared" si="1" ref="N16:N39">L16*M16</f>
        <v>0</v>
      </c>
      <c r="O16" s="25"/>
      <c r="P16" s="27"/>
      <c r="Q16" s="26"/>
    </row>
    <row r="17" spans="1:17" s="18" customFormat="1" ht="36" customHeight="1">
      <c r="A17" s="72">
        <v>53008</v>
      </c>
      <c r="B17" s="95" t="s">
        <v>35</v>
      </c>
      <c r="C17" s="96"/>
      <c r="D17" s="97"/>
      <c r="E17" s="73">
        <v>200</v>
      </c>
      <c r="F17" s="74"/>
      <c r="G17" s="63">
        <f t="shared" si="0"/>
        <v>0</v>
      </c>
      <c r="H17" s="75">
        <v>26600</v>
      </c>
      <c r="I17" s="95" t="s">
        <v>69</v>
      </c>
      <c r="J17" s="96"/>
      <c r="K17" s="97"/>
      <c r="L17" s="73">
        <v>160</v>
      </c>
      <c r="M17" s="74"/>
      <c r="N17" s="61">
        <f t="shared" si="1"/>
        <v>0</v>
      </c>
      <c r="O17" s="25"/>
      <c r="P17" s="27"/>
      <c r="Q17" s="26"/>
    </row>
    <row r="18" spans="1:17" s="18" customFormat="1" ht="36" customHeight="1">
      <c r="A18" s="72">
        <v>26551</v>
      </c>
      <c r="B18" s="95" t="s">
        <v>47</v>
      </c>
      <c r="C18" s="96"/>
      <c r="D18" s="97"/>
      <c r="E18" s="73">
        <v>160</v>
      </c>
      <c r="F18" s="74"/>
      <c r="G18" s="63">
        <f t="shared" si="0"/>
        <v>0</v>
      </c>
      <c r="H18" s="75">
        <v>80028</v>
      </c>
      <c r="I18" s="95" t="s">
        <v>20</v>
      </c>
      <c r="J18" s="96"/>
      <c r="K18" s="97"/>
      <c r="L18" s="73">
        <v>145</v>
      </c>
      <c r="M18" s="74"/>
      <c r="N18" s="61">
        <f t="shared" si="1"/>
        <v>0</v>
      </c>
      <c r="O18" s="25"/>
      <c r="P18" s="27"/>
      <c r="Q18" s="26"/>
    </row>
    <row r="19" spans="1:17" s="18" customFormat="1" ht="36" customHeight="1">
      <c r="A19" s="72" t="s">
        <v>43</v>
      </c>
      <c r="B19" s="95" t="s">
        <v>48</v>
      </c>
      <c r="C19" s="96"/>
      <c r="D19" s="97"/>
      <c r="E19" s="73">
        <v>200</v>
      </c>
      <c r="F19" s="74"/>
      <c r="G19" s="63">
        <f t="shared" si="0"/>
        <v>0</v>
      </c>
      <c r="H19" s="75">
        <v>26506</v>
      </c>
      <c r="I19" s="95" t="s">
        <v>70</v>
      </c>
      <c r="J19" s="96"/>
      <c r="K19" s="97"/>
      <c r="L19" s="73">
        <v>175</v>
      </c>
      <c r="M19" s="74"/>
      <c r="N19" s="61">
        <f t="shared" si="1"/>
        <v>0</v>
      </c>
      <c r="O19" s="25"/>
      <c r="P19" s="27"/>
      <c r="Q19" s="26"/>
    </row>
    <row r="20" spans="1:17" s="18" customFormat="1" ht="36" customHeight="1">
      <c r="A20" s="72">
        <v>9077</v>
      </c>
      <c r="B20" s="95" t="s">
        <v>49</v>
      </c>
      <c r="C20" s="96"/>
      <c r="D20" s="97"/>
      <c r="E20" s="73">
        <v>145</v>
      </c>
      <c r="F20" s="74"/>
      <c r="G20" s="63">
        <f t="shared" si="0"/>
        <v>0</v>
      </c>
      <c r="H20" s="75">
        <v>26597</v>
      </c>
      <c r="I20" s="95" t="s">
        <v>71</v>
      </c>
      <c r="J20" s="96"/>
      <c r="K20" s="97"/>
      <c r="L20" s="73">
        <v>160</v>
      </c>
      <c r="M20" s="74"/>
      <c r="N20" s="61">
        <f t="shared" si="1"/>
        <v>0</v>
      </c>
      <c r="O20" s="25"/>
      <c r="P20" s="27"/>
      <c r="Q20" s="26"/>
    </row>
    <row r="21" spans="1:17" s="18" customFormat="1" ht="36" customHeight="1">
      <c r="A21" s="72">
        <v>80036</v>
      </c>
      <c r="B21" s="95" t="s">
        <v>18</v>
      </c>
      <c r="C21" s="96"/>
      <c r="D21" s="97"/>
      <c r="E21" s="73">
        <v>240</v>
      </c>
      <c r="F21" s="74"/>
      <c r="G21" s="63">
        <f t="shared" si="0"/>
        <v>0</v>
      </c>
      <c r="H21" s="75">
        <v>2954</v>
      </c>
      <c r="I21" s="95" t="s">
        <v>21</v>
      </c>
      <c r="J21" s="96"/>
      <c r="K21" s="97"/>
      <c r="L21" s="73">
        <v>150</v>
      </c>
      <c r="M21" s="74"/>
      <c r="N21" s="61">
        <f t="shared" si="1"/>
        <v>0</v>
      </c>
      <c r="O21" s="25"/>
      <c r="P21" s="27"/>
      <c r="Q21" s="26"/>
    </row>
    <row r="22" spans="1:17" s="18" customFormat="1" ht="36" customHeight="1">
      <c r="A22" s="72" t="s">
        <v>44</v>
      </c>
      <c r="B22" s="95" t="s">
        <v>50</v>
      </c>
      <c r="C22" s="96"/>
      <c r="D22" s="97"/>
      <c r="E22" s="73">
        <v>200</v>
      </c>
      <c r="F22" s="74"/>
      <c r="G22" s="63">
        <f t="shared" si="0"/>
        <v>0</v>
      </c>
      <c r="H22" s="75">
        <v>26612</v>
      </c>
      <c r="I22" s="95" t="s">
        <v>72</v>
      </c>
      <c r="J22" s="96"/>
      <c r="K22" s="97"/>
      <c r="L22" s="73">
        <v>150</v>
      </c>
      <c r="M22" s="74"/>
      <c r="N22" s="61">
        <f t="shared" si="1"/>
        <v>0</v>
      </c>
      <c r="O22" s="25"/>
      <c r="P22" s="27"/>
      <c r="Q22" s="26"/>
    </row>
    <row r="23" spans="1:17" s="18" customFormat="1" ht="36" customHeight="1">
      <c r="A23" s="72">
        <v>27530</v>
      </c>
      <c r="B23" s="95" t="s">
        <v>51</v>
      </c>
      <c r="C23" s="96"/>
      <c r="D23" s="97"/>
      <c r="E23" s="73">
        <v>160</v>
      </c>
      <c r="F23" s="74"/>
      <c r="G23" s="63">
        <f t="shared" si="0"/>
        <v>0</v>
      </c>
      <c r="H23" s="75">
        <v>26583</v>
      </c>
      <c r="I23" s="95" t="s">
        <v>73</v>
      </c>
      <c r="J23" s="96"/>
      <c r="K23" s="97"/>
      <c r="L23" s="73">
        <v>150</v>
      </c>
      <c r="M23" s="74"/>
      <c r="N23" s="61">
        <f t="shared" si="1"/>
        <v>0</v>
      </c>
      <c r="O23" s="25"/>
      <c r="P23" s="27"/>
      <c r="Q23" s="26"/>
    </row>
    <row r="24" spans="1:17" s="18" customFormat="1" ht="36" customHeight="1">
      <c r="A24" s="72">
        <v>80003</v>
      </c>
      <c r="B24" s="95" t="s">
        <v>52</v>
      </c>
      <c r="C24" s="96"/>
      <c r="D24" s="97"/>
      <c r="E24" s="73">
        <v>160</v>
      </c>
      <c r="F24" s="74"/>
      <c r="G24" s="63">
        <f t="shared" si="0"/>
        <v>0</v>
      </c>
      <c r="H24" s="75">
        <v>27512</v>
      </c>
      <c r="I24" s="95" t="s">
        <v>22</v>
      </c>
      <c r="J24" s="96"/>
      <c r="K24" s="97"/>
      <c r="L24" s="73">
        <v>160</v>
      </c>
      <c r="M24" s="74"/>
      <c r="N24" s="61">
        <f t="shared" si="1"/>
        <v>0</v>
      </c>
      <c r="O24" s="25"/>
      <c r="P24" s="27"/>
      <c r="Q24" s="26"/>
    </row>
    <row r="25" spans="1:17" s="18" customFormat="1" ht="36" customHeight="1">
      <c r="A25" s="72">
        <v>26599</v>
      </c>
      <c r="B25" s="95" t="s">
        <v>53</v>
      </c>
      <c r="C25" s="96"/>
      <c r="D25" s="97"/>
      <c r="E25" s="73">
        <v>205</v>
      </c>
      <c r="F25" s="74"/>
      <c r="G25" s="63">
        <f t="shared" si="0"/>
        <v>0</v>
      </c>
      <c r="H25" s="75">
        <v>80018</v>
      </c>
      <c r="I25" s="95" t="s">
        <v>24</v>
      </c>
      <c r="J25" s="96"/>
      <c r="K25" s="97"/>
      <c r="L25" s="73">
        <v>225</v>
      </c>
      <c r="M25" s="74"/>
      <c r="N25" s="61">
        <f t="shared" si="1"/>
        <v>0</v>
      </c>
      <c r="O25" s="25"/>
      <c r="P25" s="27"/>
      <c r="Q25" s="26"/>
    </row>
    <row r="26" spans="1:17" s="18" customFormat="1" ht="36" customHeight="1">
      <c r="A26" s="72">
        <v>80039</v>
      </c>
      <c r="B26" s="95" t="s">
        <v>19</v>
      </c>
      <c r="C26" s="96"/>
      <c r="D26" s="97"/>
      <c r="E26" s="73">
        <v>160</v>
      </c>
      <c r="F26" s="74"/>
      <c r="G26" s="63">
        <f t="shared" si="0"/>
        <v>0</v>
      </c>
      <c r="H26" s="75">
        <v>26615</v>
      </c>
      <c r="I26" s="95" t="s">
        <v>74</v>
      </c>
      <c r="J26" s="96"/>
      <c r="K26" s="97"/>
      <c r="L26" s="73">
        <v>160</v>
      </c>
      <c r="M26" s="74"/>
      <c r="N26" s="61">
        <f t="shared" si="1"/>
        <v>0</v>
      </c>
      <c r="O26" s="25"/>
      <c r="P26" s="27"/>
      <c r="Q26" s="26"/>
    </row>
    <row r="27" spans="1:17" s="18" customFormat="1" ht="36" customHeight="1">
      <c r="A27" s="72">
        <v>80063</v>
      </c>
      <c r="B27" s="95" t="s">
        <v>54</v>
      </c>
      <c r="C27" s="96"/>
      <c r="D27" s="97"/>
      <c r="E27" s="73">
        <v>160</v>
      </c>
      <c r="F27" s="74"/>
      <c r="G27" s="63">
        <f>T27*F27</f>
        <v>0</v>
      </c>
      <c r="H27" s="75" t="s">
        <v>33</v>
      </c>
      <c r="I27" s="95" t="s">
        <v>36</v>
      </c>
      <c r="J27" s="96"/>
      <c r="K27" s="97"/>
      <c r="L27" s="73">
        <v>200</v>
      </c>
      <c r="M27" s="74"/>
      <c r="N27" s="61">
        <f t="shared" si="1"/>
        <v>0</v>
      </c>
      <c r="O27" s="25"/>
      <c r="P27" s="27"/>
      <c r="Q27" s="26"/>
    </row>
    <row r="28" spans="1:17" s="18" customFormat="1" ht="36" customHeight="1">
      <c r="A28" s="72">
        <v>80071</v>
      </c>
      <c r="B28" s="95" t="s">
        <v>55</v>
      </c>
      <c r="C28" s="96"/>
      <c r="D28" s="97"/>
      <c r="E28" s="73">
        <v>160</v>
      </c>
      <c r="F28" s="74"/>
      <c r="G28" s="63">
        <f aca="true" t="shared" si="2" ref="G28:G39">E27*F28</f>
        <v>0</v>
      </c>
      <c r="H28" s="75">
        <v>80053</v>
      </c>
      <c r="I28" s="95" t="s">
        <v>37</v>
      </c>
      <c r="J28" s="96"/>
      <c r="K28" s="97"/>
      <c r="L28" s="73">
        <v>280</v>
      </c>
      <c r="M28" s="74"/>
      <c r="N28" s="61">
        <f t="shared" si="1"/>
        <v>0</v>
      </c>
      <c r="O28" s="25"/>
      <c r="P28" s="27"/>
      <c r="Q28" s="26"/>
    </row>
    <row r="29" spans="1:17" s="18" customFormat="1" ht="36" customHeight="1">
      <c r="A29" s="72">
        <v>80072</v>
      </c>
      <c r="B29" s="95" t="s">
        <v>56</v>
      </c>
      <c r="C29" s="96"/>
      <c r="D29" s="97"/>
      <c r="E29" s="73">
        <v>160</v>
      </c>
      <c r="F29" s="74"/>
      <c r="G29" s="63">
        <f t="shared" si="2"/>
        <v>0</v>
      </c>
      <c r="H29" s="75" t="s">
        <v>34</v>
      </c>
      <c r="I29" s="95" t="s">
        <v>38</v>
      </c>
      <c r="J29" s="96"/>
      <c r="K29" s="97"/>
      <c r="L29" s="73">
        <v>200</v>
      </c>
      <c r="M29" s="74"/>
      <c r="N29" s="61">
        <f t="shared" si="1"/>
        <v>0</v>
      </c>
      <c r="O29" s="25"/>
      <c r="P29" s="27"/>
      <c r="Q29" s="26"/>
    </row>
    <row r="30" spans="1:17" s="18" customFormat="1" ht="36" customHeight="1">
      <c r="A30" s="72">
        <v>80070</v>
      </c>
      <c r="B30" s="95" t="s">
        <v>57</v>
      </c>
      <c r="C30" s="96"/>
      <c r="D30" s="97"/>
      <c r="E30" s="73">
        <v>200</v>
      </c>
      <c r="F30" s="74"/>
      <c r="G30" s="63">
        <f t="shared" si="2"/>
        <v>0</v>
      </c>
      <c r="H30" s="75">
        <v>9078</v>
      </c>
      <c r="I30" s="95" t="s">
        <v>39</v>
      </c>
      <c r="J30" s="96"/>
      <c r="K30" s="97"/>
      <c r="L30" s="73">
        <v>145</v>
      </c>
      <c r="M30" s="74"/>
      <c r="N30" s="61">
        <f t="shared" si="1"/>
        <v>0</v>
      </c>
      <c r="O30" s="25"/>
      <c r="P30" s="27"/>
      <c r="Q30" s="26"/>
    </row>
    <row r="31" spans="1:17" s="18" customFormat="1" ht="36" customHeight="1">
      <c r="A31" s="72">
        <v>80058</v>
      </c>
      <c r="B31" s="95" t="s">
        <v>58</v>
      </c>
      <c r="C31" s="96"/>
      <c r="D31" s="97"/>
      <c r="E31" s="73">
        <v>125</v>
      </c>
      <c r="F31" s="74"/>
      <c r="G31" s="63">
        <f t="shared" si="2"/>
        <v>0</v>
      </c>
      <c r="H31" s="75">
        <v>9083</v>
      </c>
      <c r="I31" s="95" t="s">
        <v>75</v>
      </c>
      <c r="J31" s="96"/>
      <c r="K31" s="97"/>
      <c r="L31" s="73">
        <v>160</v>
      </c>
      <c r="M31" s="74"/>
      <c r="N31" s="61">
        <f t="shared" si="1"/>
        <v>0</v>
      </c>
      <c r="O31" s="25"/>
      <c r="P31" s="27"/>
      <c r="Q31" s="26"/>
    </row>
    <row r="32" spans="1:17" s="18" customFormat="1" ht="36" customHeight="1">
      <c r="A32" s="72">
        <v>6527</v>
      </c>
      <c r="B32" s="95" t="s">
        <v>59</v>
      </c>
      <c r="C32" s="96"/>
      <c r="D32" s="97"/>
      <c r="E32" s="73">
        <v>240</v>
      </c>
      <c r="F32" s="74"/>
      <c r="G32" s="63">
        <f t="shared" si="2"/>
        <v>0</v>
      </c>
      <c r="H32" s="75">
        <v>80000</v>
      </c>
      <c r="I32" s="95" t="s">
        <v>76</v>
      </c>
      <c r="J32" s="96"/>
      <c r="K32" s="97"/>
      <c r="L32" s="73">
        <v>120</v>
      </c>
      <c r="M32" s="74"/>
      <c r="N32" s="61">
        <f t="shared" si="1"/>
        <v>0</v>
      </c>
      <c r="O32" s="25"/>
      <c r="P32" s="27"/>
      <c r="Q32" s="26"/>
    </row>
    <row r="33" spans="1:17" s="18" customFormat="1" ht="36" customHeight="1">
      <c r="A33" s="72">
        <v>26537</v>
      </c>
      <c r="B33" s="95" t="s">
        <v>60</v>
      </c>
      <c r="C33" s="96"/>
      <c r="D33" s="97"/>
      <c r="E33" s="73">
        <v>160</v>
      </c>
      <c r="F33" s="74"/>
      <c r="G33" s="63">
        <f t="shared" si="2"/>
        <v>0</v>
      </c>
      <c r="H33" s="75">
        <v>80065</v>
      </c>
      <c r="I33" s="95" t="s">
        <v>77</v>
      </c>
      <c r="J33" s="96"/>
      <c r="K33" s="97"/>
      <c r="L33" s="73">
        <v>160</v>
      </c>
      <c r="M33" s="74"/>
      <c r="N33" s="61">
        <f t="shared" si="1"/>
        <v>0</v>
      </c>
      <c r="O33" s="25"/>
      <c r="P33" s="27"/>
      <c r="Q33" s="26"/>
    </row>
    <row r="34" spans="1:17" s="18" customFormat="1" ht="36" customHeight="1">
      <c r="A34" s="72">
        <v>69043</v>
      </c>
      <c r="B34" s="95" t="s">
        <v>61</v>
      </c>
      <c r="C34" s="96"/>
      <c r="D34" s="97"/>
      <c r="E34" s="73">
        <v>150</v>
      </c>
      <c r="F34" s="74"/>
      <c r="G34" s="63">
        <f t="shared" si="2"/>
        <v>0</v>
      </c>
      <c r="H34" s="75">
        <v>5261</v>
      </c>
      <c r="I34" s="95" t="s">
        <v>78</v>
      </c>
      <c r="J34" s="96"/>
      <c r="K34" s="97"/>
      <c r="L34" s="73">
        <v>140</v>
      </c>
      <c r="M34" s="74"/>
      <c r="N34" s="61">
        <f t="shared" si="1"/>
        <v>0</v>
      </c>
      <c r="O34" s="25"/>
      <c r="P34" s="27"/>
      <c r="Q34" s="26"/>
    </row>
    <row r="35" spans="1:17" s="18" customFormat="1" ht="36" customHeight="1">
      <c r="A35" s="72">
        <v>80026</v>
      </c>
      <c r="B35" s="95" t="s">
        <v>62</v>
      </c>
      <c r="C35" s="96"/>
      <c r="D35" s="97"/>
      <c r="E35" s="73">
        <v>145</v>
      </c>
      <c r="F35" s="74"/>
      <c r="G35" s="63">
        <f t="shared" si="2"/>
        <v>0</v>
      </c>
      <c r="H35" s="75">
        <v>21003</v>
      </c>
      <c r="I35" s="95" t="s">
        <v>79</v>
      </c>
      <c r="J35" s="96"/>
      <c r="K35" s="97"/>
      <c r="L35" s="73">
        <v>365</v>
      </c>
      <c r="M35" s="74"/>
      <c r="N35" s="61">
        <f t="shared" si="1"/>
        <v>0</v>
      </c>
      <c r="O35" s="25"/>
      <c r="P35" s="27"/>
      <c r="Q35" s="26"/>
    </row>
    <row r="36" spans="1:17" s="18" customFormat="1" ht="36" customHeight="1">
      <c r="A36" s="72">
        <v>26549</v>
      </c>
      <c r="B36" s="95" t="s">
        <v>63</v>
      </c>
      <c r="C36" s="96"/>
      <c r="D36" s="97"/>
      <c r="E36" s="73">
        <v>215</v>
      </c>
      <c r="F36" s="74"/>
      <c r="G36" s="63">
        <f t="shared" si="2"/>
        <v>0</v>
      </c>
      <c r="H36" s="75" t="s">
        <v>65</v>
      </c>
      <c r="I36" s="95" t="s">
        <v>80</v>
      </c>
      <c r="J36" s="96"/>
      <c r="K36" s="97"/>
      <c r="L36" s="73">
        <v>200</v>
      </c>
      <c r="M36" s="74"/>
      <c r="N36" s="61">
        <f t="shared" si="1"/>
        <v>0</v>
      </c>
      <c r="O36" s="25"/>
      <c r="P36" s="27"/>
      <c r="Q36" s="26"/>
    </row>
    <row r="37" spans="1:17" s="18" customFormat="1" ht="36" customHeight="1">
      <c r="A37" s="72">
        <v>26550</v>
      </c>
      <c r="B37" s="95" t="s">
        <v>64</v>
      </c>
      <c r="C37" s="96"/>
      <c r="D37" s="97"/>
      <c r="E37" s="73">
        <v>200</v>
      </c>
      <c r="F37" s="74"/>
      <c r="G37" s="63">
        <f t="shared" si="2"/>
        <v>0</v>
      </c>
      <c r="H37" s="75" t="s">
        <v>23</v>
      </c>
      <c r="I37" s="95" t="s">
        <v>25</v>
      </c>
      <c r="J37" s="96"/>
      <c r="K37" s="97"/>
      <c r="L37" s="73">
        <v>200</v>
      </c>
      <c r="M37" s="74"/>
      <c r="N37" s="61">
        <f t="shared" si="1"/>
        <v>0</v>
      </c>
      <c r="O37" s="25"/>
      <c r="P37" s="27"/>
      <c r="Q37" s="26"/>
    </row>
    <row r="38" spans="1:17" s="18" customFormat="1" ht="36" customHeight="1">
      <c r="A38" s="72">
        <v>39519</v>
      </c>
      <c r="B38" s="95" t="s">
        <v>114</v>
      </c>
      <c r="C38" s="96"/>
      <c r="D38" s="97"/>
      <c r="E38" s="73">
        <v>200</v>
      </c>
      <c r="F38" s="74"/>
      <c r="G38" s="63">
        <f t="shared" si="2"/>
        <v>0</v>
      </c>
      <c r="H38" s="75">
        <v>26560</v>
      </c>
      <c r="I38" s="95" t="s">
        <v>81</v>
      </c>
      <c r="J38" s="96"/>
      <c r="K38" s="97"/>
      <c r="L38" s="73">
        <v>160</v>
      </c>
      <c r="M38" s="74"/>
      <c r="N38" s="61">
        <f t="shared" si="1"/>
        <v>0</v>
      </c>
      <c r="O38" s="25"/>
      <c r="P38" s="27"/>
      <c r="Q38" s="26"/>
    </row>
    <row r="39" spans="1:17" s="18" customFormat="1" ht="36" customHeight="1">
      <c r="A39" s="72">
        <v>6725</v>
      </c>
      <c r="B39" s="95" t="s">
        <v>66</v>
      </c>
      <c r="C39" s="96"/>
      <c r="D39" s="97"/>
      <c r="E39" s="73">
        <v>175</v>
      </c>
      <c r="F39" s="74"/>
      <c r="G39" s="63">
        <f t="shared" si="2"/>
        <v>0</v>
      </c>
      <c r="H39" s="72">
        <v>6588</v>
      </c>
      <c r="I39" s="95" t="s">
        <v>85</v>
      </c>
      <c r="J39" s="96"/>
      <c r="K39" s="97"/>
      <c r="L39" s="73">
        <v>200</v>
      </c>
      <c r="M39" s="74"/>
      <c r="N39" s="61">
        <f t="shared" si="1"/>
        <v>0</v>
      </c>
      <c r="O39" s="25"/>
      <c r="P39" s="27"/>
      <c r="Q39" s="26"/>
    </row>
    <row r="40" spans="1:14" s="10" customFormat="1" ht="52.5" customHeight="1">
      <c r="A40" s="29"/>
      <c r="B40" s="136"/>
      <c r="C40" s="136"/>
      <c r="D40" s="136"/>
      <c r="E40" s="30"/>
      <c r="F40" s="31"/>
      <c r="G40" s="52">
        <f>SUM(G15:G39)</f>
        <v>0</v>
      </c>
      <c r="H40" s="48"/>
      <c r="I40" s="136"/>
      <c r="J40" s="136"/>
      <c r="K40" s="136"/>
      <c r="L40" s="30"/>
      <c r="M40" s="31"/>
      <c r="N40" s="62">
        <f>SUM(N15:N39)</f>
        <v>0</v>
      </c>
    </row>
    <row r="41" spans="7:14" s="10" customFormat="1" ht="30.75" customHeight="1" thickBot="1">
      <c r="G41" s="52"/>
      <c r="N41" s="62"/>
    </row>
    <row r="42" spans="1:14" s="17" customFormat="1" ht="42.75" customHeight="1" thickBot="1">
      <c r="A42" s="40" t="s">
        <v>2</v>
      </c>
      <c r="B42" s="124" t="s">
        <v>3</v>
      </c>
      <c r="C42" s="124"/>
      <c r="D42" s="124"/>
      <c r="E42" s="41" t="s">
        <v>1</v>
      </c>
      <c r="F42" s="42" t="s">
        <v>0</v>
      </c>
      <c r="G42" s="51"/>
      <c r="H42" s="40" t="s">
        <v>2</v>
      </c>
      <c r="I42" s="124" t="s">
        <v>3</v>
      </c>
      <c r="J42" s="124"/>
      <c r="K42" s="124"/>
      <c r="L42" s="41" t="s">
        <v>1</v>
      </c>
      <c r="M42" s="42" t="s">
        <v>0</v>
      </c>
      <c r="N42" s="63"/>
    </row>
    <row r="43" spans="1:17" s="18" customFormat="1" ht="36" customHeight="1">
      <c r="A43" s="72">
        <v>63000</v>
      </c>
      <c r="B43" s="95" t="s">
        <v>86</v>
      </c>
      <c r="C43" s="96"/>
      <c r="D43" s="97"/>
      <c r="E43" s="73">
        <v>160</v>
      </c>
      <c r="F43" s="74"/>
      <c r="G43" s="63">
        <f>E43*F43</f>
        <v>0</v>
      </c>
      <c r="H43" s="72">
        <v>80040</v>
      </c>
      <c r="I43" s="95" t="s">
        <v>101</v>
      </c>
      <c r="J43" s="96"/>
      <c r="K43" s="97"/>
      <c r="L43" s="73">
        <v>160</v>
      </c>
      <c r="M43" s="74"/>
      <c r="N43" s="61">
        <f>L43*M43</f>
        <v>0</v>
      </c>
      <c r="O43" s="25"/>
      <c r="P43" s="27"/>
      <c r="Q43" s="26"/>
    </row>
    <row r="44" spans="1:17" s="18" customFormat="1" ht="36" customHeight="1">
      <c r="A44" s="72">
        <v>26609</v>
      </c>
      <c r="B44" s="95" t="s">
        <v>87</v>
      </c>
      <c r="C44" s="96"/>
      <c r="D44" s="97"/>
      <c r="E44" s="73">
        <v>185</v>
      </c>
      <c r="F44" s="74"/>
      <c r="G44" s="63">
        <f aca="true" t="shared" si="3" ref="G44:G59">E44*F44</f>
        <v>0</v>
      </c>
      <c r="H44" s="72">
        <v>80015</v>
      </c>
      <c r="I44" s="95" t="s">
        <v>102</v>
      </c>
      <c r="J44" s="96"/>
      <c r="K44" s="97"/>
      <c r="L44" s="73">
        <v>185</v>
      </c>
      <c r="M44" s="74"/>
      <c r="N44" s="61">
        <f aca="true" t="shared" si="4" ref="N44:N59">L44*M44</f>
        <v>0</v>
      </c>
      <c r="O44" s="25"/>
      <c r="P44" s="27"/>
      <c r="Q44" s="26"/>
    </row>
    <row r="45" spans="1:17" s="18" customFormat="1" ht="36" customHeight="1">
      <c r="A45" s="72">
        <v>6564</v>
      </c>
      <c r="B45" s="95" t="s">
        <v>88</v>
      </c>
      <c r="C45" s="96"/>
      <c r="D45" s="97"/>
      <c r="E45" s="73">
        <v>240</v>
      </c>
      <c r="F45" s="74"/>
      <c r="G45" s="63">
        <f t="shared" si="3"/>
        <v>0</v>
      </c>
      <c r="H45" s="72">
        <v>9052</v>
      </c>
      <c r="I45" s="95" t="s">
        <v>27</v>
      </c>
      <c r="J45" s="96"/>
      <c r="K45" s="97"/>
      <c r="L45" s="73">
        <v>145</v>
      </c>
      <c r="M45" s="74"/>
      <c r="N45" s="61">
        <f t="shared" si="4"/>
        <v>0</v>
      </c>
      <c r="O45" s="25"/>
      <c r="P45" s="27"/>
      <c r="Q45" s="26"/>
    </row>
    <row r="46" spans="1:17" s="18" customFormat="1" ht="36" customHeight="1">
      <c r="A46" s="72" t="s">
        <v>82</v>
      </c>
      <c r="B46" s="95" t="s">
        <v>89</v>
      </c>
      <c r="C46" s="96"/>
      <c r="D46" s="97"/>
      <c r="E46" s="73">
        <v>200</v>
      </c>
      <c r="F46" s="74"/>
      <c r="G46" s="63">
        <f t="shared" si="3"/>
        <v>0</v>
      </c>
      <c r="H46" s="72">
        <v>85035</v>
      </c>
      <c r="I46" s="95" t="s">
        <v>41</v>
      </c>
      <c r="J46" s="96"/>
      <c r="K46" s="97"/>
      <c r="L46" s="73">
        <v>145</v>
      </c>
      <c r="M46" s="74"/>
      <c r="N46" s="61">
        <f t="shared" si="4"/>
        <v>0</v>
      </c>
      <c r="O46" s="25"/>
      <c r="P46" s="27"/>
      <c r="Q46" s="26"/>
    </row>
    <row r="47" spans="1:17" s="18" customFormat="1" ht="36" customHeight="1">
      <c r="A47" s="72">
        <v>5544</v>
      </c>
      <c r="B47" s="95" t="s">
        <v>90</v>
      </c>
      <c r="C47" s="96"/>
      <c r="D47" s="97"/>
      <c r="E47" s="73">
        <v>160</v>
      </c>
      <c r="F47" s="74"/>
      <c r="G47" s="63">
        <f t="shared" si="3"/>
        <v>0</v>
      </c>
      <c r="H47" s="72">
        <v>80012</v>
      </c>
      <c r="I47" s="95" t="s">
        <v>103</v>
      </c>
      <c r="J47" s="96"/>
      <c r="K47" s="97"/>
      <c r="L47" s="73">
        <v>200</v>
      </c>
      <c r="M47" s="74"/>
      <c r="N47" s="61">
        <f t="shared" si="4"/>
        <v>0</v>
      </c>
      <c r="O47" s="25"/>
      <c r="P47" s="27"/>
      <c r="Q47" s="26"/>
    </row>
    <row r="48" spans="1:17" s="18" customFormat="1" ht="36" customHeight="1">
      <c r="A48" s="72" t="s">
        <v>83</v>
      </c>
      <c r="B48" s="95" t="s">
        <v>91</v>
      </c>
      <c r="C48" s="96"/>
      <c r="D48" s="97"/>
      <c r="E48" s="73">
        <v>200</v>
      </c>
      <c r="F48" s="74"/>
      <c r="G48" s="63">
        <f t="shared" si="3"/>
        <v>0</v>
      </c>
      <c r="H48" s="72">
        <v>80013</v>
      </c>
      <c r="I48" s="95" t="s">
        <v>28</v>
      </c>
      <c r="J48" s="96"/>
      <c r="K48" s="97"/>
      <c r="L48" s="73">
        <v>200</v>
      </c>
      <c r="M48" s="74"/>
      <c r="N48" s="61">
        <f t="shared" si="4"/>
        <v>0</v>
      </c>
      <c r="O48" s="25"/>
      <c r="P48" s="27"/>
      <c r="Q48" s="26"/>
    </row>
    <row r="49" spans="1:17" s="18" customFormat="1" ht="36" customHeight="1">
      <c r="A49" s="72" t="s">
        <v>84</v>
      </c>
      <c r="B49" s="95" t="s">
        <v>92</v>
      </c>
      <c r="C49" s="96"/>
      <c r="D49" s="97"/>
      <c r="E49" s="73">
        <v>200</v>
      </c>
      <c r="F49" s="74"/>
      <c r="G49" s="63">
        <f t="shared" si="3"/>
        <v>0</v>
      </c>
      <c r="H49" s="72">
        <v>80014</v>
      </c>
      <c r="I49" s="95" t="s">
        <v>104</v>
      </c>
      <c r="J49" s="96"/>
      <c r="K49" s="97"/>
      <c r="L49" s="73">
        <v>200</v>
      </c>
      <c r="M49" s="74"/>
      <c r="N49" s="61">
        <f t="shared" si="4"/>
        <v>0</v>
      </c>
      <c r="O49" s="25"/>
      <c r="P49" s="27"/>
      <c r="Q49" s="26"/>
    </row>
    <row r="50" spans="1:17" s="18" customFormat="1" ht="36" customHeight="1">
      <c r="A50" s="72">
        <v>80054</v>
      </c>
      <c r="B50" s="95" t="s">
        <v>93</v>
      </c>
      <c r="C50" s="96"/>
      <c r="D50" s="97"/>
      <c r="E50" s="73">
        <v>240</v>
      </c>
      <c r="F50" s="74"/>
      <c r="G50" s="63">
        <f t="shared" si="3"/>
        <v>0</v>
      </c>
      <c r="H50" s="72">
        <v>6549</v>
      </c>
      <c r="I50" s="95" t="s">
        <v>105</v>
      </c>
      <c r="J50" s="96"/>
      <c r="K50" s="97"/>
      <c r="L50" s="73">
        <v>160</v>
      </c>
      <c r="M50" s="74"/>
      <c r="N50" s="61">
        <f t="shared" si="4"/>
        <v>0</v>
      </c>
      <c r="O50" s="25"/>
      <c r="P50" s="27"/>
      <c r="Q50" s="26"/>
    </row>
    <row r="51" spans="1:17" s="18" customFormat="1" ht="36" customHeight="1">
      <c r="A51" s="72">
        <v>9092</v>
      </c>
      <c r="B51" s="95" t="s">
        <v>94</v>
      </c>
      <c r="C51" s="96"/>
      <c r="D51" s="97"/>
      <c r="E51" s="73">
        <v>160</v>
      </c>
      <c r="F51" s="74"/>
      <c r="G51" s="63">
        <f t="shared" si="3"/>
        <v>0</v>
      </c>
      <c r="H51" s="72">
        <v>63025</v>
      </c>
      <c r="I51" s="95" t="s">
        <v>106</v>
      </c>
      <c r="J51" s="96"/>
      <c r="K51" s="97"/>
      <c r="L51" s="73">
        <v>240</v>
      </c>
      <c r="M51" s="74"/>
      <c r="N51" s="61">
        <f t="shared" si="4"/>
        <v>0</v>
      </c>
      <c r="O51" s="25"/>
      <c r="P51" s="27"/>
      <c r="Q51" s="26"/>
    </row>
    <row r="52" spans="1:17" s="18" customFormat="1" ht="36" customHeight="1">
      <c r="A52" s="72">
        <v>9070</v>
      </c>
      <c r="B52" s="95" t="s">
        <v>95</v>
      </c>
      <c r="C52" s="96"/>
      <c r="D52" s="97"/>
      <c r="E52" s="73">
        <v>160</v>
      </c>
      <c r="F52" s="74"/>
      <c r="G52" s="63">
        <f t="shared" si="3"/>
        <v>0</v>
      </c>
      <c r="H52" s="72" t="s">
        <v>100</v>
      </c>
      <c r="I52" s="95" t="s">
        <v>107</v>
      </c>
      <c r="J52" s="96"/>
      <c r="K52" s="97"/>
      <c r="L52" s="73">
        <v>200</v>
      </c>
      <c r="M52" s="74"/>
      <c r="N52" s="61">
        <f t="shared" si="4"/>
        <v>0</v>
      </c>
      <c r="O52" s="25"/>
      <c r="P52" s="27"/>
      <c r="Q52" s="26"/>
    </row>
    <row r="53" spans="1:17" s="18" customFormat="1" ht="36" customHeight="1">
      <c r="A53" s="72">
        <v>80021</v>
      </c>
      <c r="B53" s="95" t="s">
        <v>96</v>
      </c>
      <c r="C53" s="96"/>
      <c r="D53" s="97"/>
      <c r="E53" s="73">
        <v>160</v>
      </c>
      <c r="F53" s="74"/>
      <c r="G53" s="63">
        <f t="shared" si="3"/>
        <v>0</v>
      </c>
      <c r="H53" s="72">
        <v>9096</v>
      </c>
      <c r="I53" s="95" t="s">
        <v>108</v>
      </c>
      <c r="J53" s="96"/>
      <c r="K53" s="97"/>
      <c r="L53" s="73">
        <v>120</v>
      </c>
      <c r="M53" s="74"/>
      <c r="N53" s="61">
        <f t="shared" si="4"/>
        <v>0</v>
      </c>
      <c r="O53" s="25"/>
      <c r="P53" s="27"/>
      <c r="Q53" s="26"/>
    </row>
    <row r="54" spans="1:17" s="18" customFormat="1" ht="36" customHeight="1">
      <c r="A54" s="72">
        <v>9162</v>
      </c>
      <c r="B54" s="95" t="s">
        <v>97</v>
      </c>
      <c r="C54" s="96"/>
      <c r="D54" s="97"/>
      <c r="E54" s="73">
        <v>160</v>
      </c>
      <c r="F54" s="74"/>
      <c r="G54" s="63">
        <f t="shared" si="3"/>
        <v>0</v>
      </c>
      <c r="H54" s="72">
        <v>80042</v>
      </c>
      <c r="I54" s="95" t="s">
        <v>42</v>
      </c>
      <c r="J54" s="96"/>
      <c r="K54" s="97"/>
      <c r="L54" s="73">
        <v>120</v>
      </c>
      <c r="M54" s="74"/>
      <c r="N54" s="61">
        <f t="shared" si="4"/>
        <v>0</v>
      </c>
      <c r="O54" s="25"/>
      <c r="P54" s="27"/>
      <c r="Q54" s="26"/>
    </row>
    <row r="55" spans="1:17" s="18" customFormat="1" ht="36" customHeight="1">
      <c r="A55" s="72">
        <v>26611</v>
      </c>
      <c r="B55" s="95" t="s">
        <v>98</v>
      </c>
      <c r="C55" s="96"/>
      <c r="D55" s="97"/>
      <c r="E55" s="73">
        <v>205</v>
      </c>
      <c r="F55" s="74"/>
      <c r="G55" s="63">
        <f t="shared" si="3"/>
        <v>0</v>
      </c>
      <c r="H55" s="72">
        <v>80030</v>
      </c>
      <c r="I55" s="95" t="s">
        <v>29</v>
      </c>
      <c r="J55" s="96"/>
      <c r="K55" s="97"/>
      <c r="L55" s="73">
        <v>120</v>
      </c>
      <c r="M55" s="74"/>
      <c r="N55" s="61">
        <f t="shared" si="4"/>
        <v>0</v>
      </c>
      <c r="O55" s="25"/>
      <c r="P55" s="27"/>
      <c r="Q55" s="26"/>
    </row>
    <row r="56" spans="1:17" s="18" customFormat="1" ht="36" customHeight="1">
      <c r="A56" s="72">
        <v>80059</v>
      </c>
      <c r="B56" s="95" t="s">
        <v>40</v>
      </c>
      <c r="C56" s="96"/>
      <c r="D56" s="97"/>
      <c r="E56" s="73">
        <v>120</v>
      </c>
      <c r="F56" s="74"/>
      <c r="G56" s="63">
        <f t="shared" si="3"/>
        <v>0</v>
      </c>
      <c r="H56" s="72">
        <v>80061</v>
      </c>
      <c r="I56" s="95" t="s">
        <v>109</v>
      </c>
      <c r="J56" s="96"/>
      <c r="K56" s="97"/>
      <c r="L56" s="73">
        <v>120</v>
      </c>
      <c r="M56" s="74"/>
      <c r="N56" s="61">
        <f t="shared" si="4"/>
        <v>0</v>
      </c>
      <c r="O56" s="25"/>
      <c r="P56" s="27"/>
      <c r="Q56" s="26"/>
    </row>
    <row r="57" spans="1:17" s="18" customFormat="1" ht="36" customHeight="1">
      <c r="A57" s="72">
        <v>26589</v>
      </c>
      <c r="B57" s="95" t="s">
        <v>99</v>
      </c>
      <c r="C57" s="96"/>
      <c r="D57" s="97"/>
      <c r="E57" s="73">
        <v>160</v>
      </c>
      <c r="F57" s="74"/>
      <c r="G57" s="63">
        <f t="shared" si="3"/>
        <v>0</v>
      </c>
      <c r="H57" s="72">
        <v>80060</v>
      </c>
      <c r="I57" s="95" t="s">
        <v>30</v>
      </c>
      <c r="J57" s="96"/>
      <c r="K57" s="97"/>
      <c r="L57" s="73">
        <v>120</v>
      </c>
      <c r="M57" s="74"/>
      <c r="N57" s="61">
        <f t="shared" si="4"/>
        <v>0</v>
      </c>
      <c r="O57" s="25"/>
      <c r="P57" s="27"/>
      <c r="Q57" s="26"/>
    </row>
    <row r="58" spans="1:17" s="18" customFormat="1" ht="36" customHeight="1">
      <c r="A58" s="72">
        <v>26586</v>
      </c>
      <c r="B58" s="95" t="s">
        <v>26</v>
      </c>
      <c r="C58" s="96"/>
      <c r="D58" s="97"/>
      <c r="E58" s="73">
        <v>160</v>
      </c>
      <c r="F58" s="74"/>
      <c r="G58" s="63">
        <f t="shared" si="3"/>
        <v>0</v>
      </c>
      <c r="H58" s="72">
        <v>5526</v>
      </c>
      <c r="I58" s="95" t="s">
        <v>110</v>
      </c>
      <c r="J58" s="96"/>
      <c r="K58" s="97"/>
      <c r="L58" s="73">
        <v>120</v>
      </c>
      <c r="M58" s="74"/>
      <c r="N58" s="61">
        <f t="shared" si="4"/>
        <v>0</v>
      </c>
      <c r="O58" s="25"/>
      <c r="P58" s="27"/>
      <c r="Q58" s="26"/>
    </row>
    <row r="59" spans="1:17" s="18" customFormat="1" ht="36" customHeight="1">
      <c r="A59" s="72"/>
      <c r="B59" s="95"/>
      <c r="C59" s="96"/>
      <c r="D59" s="97"/>
      <c r="E59" s="73"/>
      <c r="F59" s="74"/>
      <c r="G59" s="63">
        <f t="shared" si="3"/>
        <v>0</v>
      </c>
      <c r="H59" s="75"/>
      <c r="I59" s="95"/>
      <c r="J59" s="96"/>
      <c r="K59" s="97"/>
      <c r="L59" s="73"/>
      <c r="M59" s="74"/>
      <c r="N59" s="61">
        <f t="shared" si="4"/>
        <v>0</v>
      </c>
      <c r="O59" s="25"/>
      <c r="P59" s="27"/>
      <c r="Q59" s="26"/>
    </row>
    <row r="60" spans="1:14" s="18" customFormat="1" ht="30.75" customHeight="1" thickBot="1">
      <c r="A60" s="122"/>
      <c r="B60" s="123"/>
      <c r="C60" s="123"/>
      <c r="D60" s="123"/>
      <c r="E60" s="123"/>
      <c r="F60" s="49"/>
      <c r="G60" s="54">
        <f>SUM(G43:G59)</f>
        <v>0</v>
      </c>
      <c r="H60" s="120" t="s">
        <v>7</v>
      </c>
      <c r="I60" s="121"/>
      <c r="J60" s="121"/>
      <c r="K60" s="121"/>
      <c r="L60" s="121"/>
      <c r="M60" s="67"/>
      <c r="N60" s="61">
        <f>SUM(N43:N59)</f>
        <v>0</v>
      </c>
    </row>
    <row r="61" spans="3:14" s="5" customFormat="1" ht="15.75" customHeight="1">
      <c r="C61" s="6"/>
      <c r="D61" s="6"/>
      <c r="E61" s="7"/>
      <c r="F61" s="6"/>
      <c r="G61" s="55"/>
      <c r="N61" s="57"/>
    </row>
    <row r="62" spans="3:14" s="5" customFormat="1" ht="18" customHeight="1" thickBot="1">
      <c r="C62" s="6"/>
      <c r="D62" s="6"/>
      <c r="E62" s="7"/>
      <c r="F62" s="6"/>
      <c r="G62" s="55"/>
      <c r="N62" s="57"/>
    </row>
    <row r="63" spans="1:18" s="19" customFormat="1" ht="28.5" customHeight="1" thickBot="1">
      <c r="A63" s="101" t="s">
        <v>31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64"/>
      <c r="O63" s="22"/>
      <c r="P63" s="22"/>
      <c r="Q63" s="22"/>
      <c r="R63" s="22"/>
    </row>
    <row r="64" spans="1:18" s="20" customFormat="1" ht="70.5" customHeight="1" thickBot="1">
      <c r="A64" s="21" t="s">
        <v>2</v>
      </c>
      <c r="B64" s="104" t="s">
        <v>3</v>
      </c>
      <c r="C64" s="105"/>
      <c r="D64" s="105"/>
      <c r="E64" s="105"/>
      <c r="F64" s="105"/>
      <c r="G64" s="105"/>
      <c r="H64" s="105"/>
      <c r="I64" s="106"/>
      <c r="J64" s="71" t="s">
        <v>0</v>
      </c>
      <c r="K64" s="76" t="s">
        <v>10</v>
      </c>
      <c r="L64" s="99" t="s">
        <v>15</v>
      </c>
      <c r="M64" s="100"/>
      <c r="N64" s="64"/>
      <c r="O64" s="23"/>
      <c r="P64" s="23"/>
      <c r="Q64" s="23"/>
      <c r="R64" s="23"/>
    </row>
    <row r="65" spans="1:18" s="14" customFormat="1" ht="30.75" customHeight="1">
      <c r="A65" s="68"/>
      <c r="B65" s="107"/>
      <c r="C65" s="107"/>
      <c r="D65" s="107"/>
      <c r="E65" s="107"/>
      <c r="F65" s="107"/>
      <c r="G65" s="107"/>
      <c r="H65" s="107"/>
      <c r="I65" s="107"/>
      <c r="J65" s="43"/>
      <c r="K65" s="33"/>
      <c r="L65" s="34"/>
      <c r="M65" s="37"/>
      <c r="N65" s="65"/>
      <c r="O65" s="24"/>
      <c r="P65" s="24"/>
      <c r="Q65" s="24"/>
      <c r="R65" s="24"/>
    </row>
    <row r="66" spans="1:18" s="14" customFormat="1" ht="30.75" customHeight="1">
      <c r="A66" s="69"/>
      <c r="B66" s="108"/>
      <c r="C66" s="108"/>
      <c r="D66" s="108"/>
      <c r="E66" s="108"/>
      <c r="F66" s="108"/>
      <c r="G66" s="108"/>
      <c r="H66" s="108"/>
      <c r="I66" s="108"/>
      <c r="J66" s="44"/>
      <c r="K66" s="32"/>
      <c r="L66" s="34"/>
      <c r="M66" s="38"/>
      <c r="N66" s="65"/>
      <c r="O66" s="24"/>
      <c r="P66" s="24"/>
      <c r="Q66" s="24"/>
      <c r="R66" s="24"/>
    </row>
    <row r="67" spans="1:18" s="14" customFormat="1" ht="30.75" customHeight="1">
      <c r="A67" s="69"/>
      <c r="B67" s="108"/>
      <c r="C67" s="108"/>
      <c r="D67" s="108"/>
      <c r="E67" s="108"/>
      <c r="F67" s="108"/>
      <c r="G67" s="108"/>
      <c r="H67" s="108"/>
      <c r="I67" s="108"/>
      <c r="J67" s="44"/>
      <c r="K67" s="32"/>
      <c r="L67" s="34"/>
      <c r="M67" s="38"/>
      <c r="N67" s="65"/>
      <c r="O67" s="24"/>
      <c r="P67" s="24"/>
      <c r="Q67" s="24"/>
      <c r="R67" s="24"/>
    </row>
    <row r="68" spans="1:18" s="14" customFormat="1" ht="30.75" customHeight="1">
      <c r="A68" s="69"/>
      <c r="B68" s="108"/>
      <c r="C68" s="108"/>
      <c r="D68" s="108"/>
      <c r="E68" s="108"/>
      <c r="F68" s="108"/>
      <c r="G68" s="108"/>
      <c r="H68" s="108"/>
      <c r="I68" s="108"/>
      <c r="J68" s="44"/>
      <c r="K68" s="32"/>
      <c r="L68" s="34"/>
      <c r="M68" s="38"/>
      <c r="N68" s="65"/>
      <c r="O68" s="24"/>
      <c r="P68" s="24"/>
      <c r="Q68" s="24"/>
      <c r="R68" s="24"/>
    </row>
    <row r="69" spans="1:18" s="14" customFormat="1" ht="30.75" customHeight="1">
      <c r="A69" s="69"/>
      <c r="B69" s="108"/>
      <c r="C69" s="108"/>
      <c r="D69" s="108"/>
      <c r="E69" s="108"/>
      <c r="F69" s="108"/>
      <c r="G69" s="108"/>
      <c r="H69" s="108"/>
      <c r="I69" s="108"/>
      <c r="J69" s="44"/>
      <c r="K69" s="32"/>
      <c r="L69" s="34"/>
      <c r="M69" s="38"/>
      <c r="N69" s="65"/>
      <c r="O69" s="24"/>
      <c r="P69" s="24"/>
      <c r="Q69" s="24"/>
      <c r="R69" s="24"/>
    </row>
    <row r="70" spans="1:18" s="14" customFormat="1" ht="30.75" customHeight="1">
      <c r="A70" s="69"/>
      <c r="B70" s="108"/>
      <c r="C70" s="108"/>
      <c r="D70" s="108"/>
      <c r="E70" s="108"/>
      <c r="F70" s="108"/>
      <c r="G70" s="108"/>
      <c r="H70" s="108"/>
      <c r="I70" s="108"/>
      <c r="J70" s="44"/>
      <c r="K70" s="32"/>
      <c r="L70" s="34"/>
      <c r="M70" s="38"/>
      <c r="N70" s="65"/>
      <c r="O70" s="24"/>
      <c r="P70" s="24"/>
      <c r="Q70" s="24"/>
      <c r="R70" s="24"/>
    </row>
    <row r="71" spans="1:18" s="14" customFormat="1" ht="30.75" customHeight="1" thickBot="1">
      <c r="A71" s="70"/>
      <c r="B71" s="109"/>
      <c r="C71" s="109"/>
      <c r="D71" s="109"/>
      <c r="E71" s="109"/>
      <c r="F71" s="109"/>
      <c r="G71" s="109"/>
      <c r="H71" s="109"/>
      <c r="I71" s="109"/>
      <c r="J71" s="45"/>
      <c r="K71" s="35"/>
      <c r="L71" s="36"/>
      <c r="M71" s="39"/>
      <c r="N71" s="65"/>
      <c r="O71" s="24"/>
      <c r="P71" s="24"/>
      <c r="Q71" s="24"/>
      <c r="R71" s="24"/>
    </row>
    <row r="72" spans="1:14" s="5" customFormat="1" ht="31.5" customHeight="1" thickBot="1" thickTop="1">
      <c r="A72" s="114" t="s">
        <v>6</v>
      </c>
      <c r="B72" s="115"/>
      <c r="C72" s="115"/>
      <c r="D72" s="115"/>
      <c r="E72" s="115"/>
      <c r="F72" s="115"/>
      <c r="G72" s="115"/>
      <c r="H72" s="115"/>
      <c r="I72" s="116"/>
      <c r="J72" s="146"/>
      <c r="K72" s="147"/>
      <c r="L72" s="148"/>
      <c r="M72" s="149"/>
      <c r="N72" s="57"/>
    </row>
    <row r="73" spans="3:14" s="5" customFormat="1" ht="32.25" customHeight="1" thickBot="1">
      <c r="C73" s="110"/>
      <c r="D73" s="110"/>
      <c r="E73" s="110"/>
      <c r="F73" s="110"/>
      <c r="G73" s="110"/>
      <c r="H73" s="110"/>
      <c r="I73" s="110"/>
      <c r="J73" s="137"/>
      <c r="K73" s="138"/>
      <c r="N73" s="57"/>
    </row>
    <row r="74" spans="2:13" ht="37.5" customHeight="1">
      <c r="B74" s="5"/>
      <c r="C74" s="28"/>
      <c r="D74" s="28"/>
      <c r="E74" s="117" t="s">
        <v>16</v>
      </c>
      <c r="F74" s="118"/>
      <c r="G74" s="118"/>
      <c r="H74" s="118"/>
      <c r="I74" s="118"/>
      <c r="J74" s="118"/>
      <c r="K74" s="119"/>
      <c r="L74" s="119"/>
      <c r="M74" s="47"/>
    </row>
    <row r="75" spans="5:13" ht="18" customHeight="1" thickBot="1">
      <c r="E75" s="111" t="s">
        <v>17</v>
      </c>
      <c r="F75" s="112"/>
      <c r="G75" s="112"/>
      <c r="H75" s="112"/>
      <c r="I75" s="112"/>
      <c r="J75" s="112"/>
      <c r="K75" s="112"/>
      <c r="L75" s="112"/>
      <c r="M75" s="113"/>
    </row>
    <row r="76" spans="5:13" ht="18" customHeight="1">
      <c r="E76" s="7"/>
      <c r="F76" s="7"/>
      <c r="G76" s="7"/>
      <c r="H76" s="7"/>
      <c r="I76" s="7"/>
      <c r="J76" s="7"/>
      <c r="K76" s="7"/>
      <c r="L76" s="7"/>
      <c r="M76" s="7"/>
    </row>
    <row r="77" spans="1:14" ht="31.5" customHeight="1">
      <c r="A77" s="98" t="s">
        <v>8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66"/>
    </row>
    <row r="78" spans="1:13" ht="31.5" customHeight="1">
      <c r="A78" s="98" t="s">
        <v>9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ht="25.5" customHeight="1"/>
    <row r="80" spans="2:14" s="19" customFormat="1" ht="31.5" customHeight="1" thickBot="1">
      <c r="B80" s="139" t="s">
        <v>111</v>
      </c>
      <c r="C80" s="140"/>
      <c r="D80" s="141"/>
      <c r="E80" s="142"/>
      <c r="F80" s="141"/>
      <c r="G80" s="143"/>
      <c r="H80" s="144"/>
      <c r="I80" s="145"/>
      <c r="J80" s="145"/>
      <c r="K80" s="145"/>
      <c r="L80" s="46"/>
      <c r="N80" s="64"/>
    </row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</sheetData>
  <sheetProtection/>
  <mergeCells count="122">
    <mergeCell ref="B57:D57"/>
    <mergeCell ref="B58:D58"/>
    <mergeCell ref="I58:K58"/>
    <mergeCell ref="I54:K54"/>
    <mergeCell ref="I55:K55"/>
    <mergeCell ref="I44:K44"/>
    <mergeCell ref="I45:K45"/>
    <mergeCell ref="I46:K46"/>
    <mergeCell ref="I47:K47"/>
    <mergeCell ref="I48:K48"/>
    <mergeCell ref="I50:K50"/>
    <mergeCell ref="B52:D52"/>
    <mergeCell ref="B53:D53"/>
    <mergeCell ref="I53:K53"/>
    <mergeCell ref="B59:D59"/>
    <mergeCell ref="I57:K57"/>
    <mergeCell ref="I59:K59"/>
    <mergeCell ref="I52:K52"/>
    <mergeCell ref="B55:D55"/>
    <mergeCell ref="B54:D54"/>
    <mergeCell ref="J73:K73"/>
    <mergeCell ref="B42:D42"/>
    <mergeCell ref="I43:K43"/>
    <mergeCell ref="B37:D37"/>
    <mergeCell ref="B47:D47"/>
    <mergeCell ref="B48:D48"/>
    <mergeCell ref="B49:D49"/>
    <mergeCell ref="B50:D50"/>
    <mergeCell ref="B51:D51"/>
    <mergeCell ref="I51:K51"/>
    <mergeCell ref="B1:L1"/>
    <mergeCell ref="A2:M2"/>
    <mergeCell ref="C7:I7"/>
    <mergeCell ref="B40:D40"/>
    <mergeCell ref="I40:K40"/>
    <mergeCell ref="A3:I3"/>
    <mergeCell ref="J3:L3"/>
    <mergeCell ref="B35:D35"/>
    <mergeCell ref="B36:D36"/>
    <mergeCell ref="B23:D23"/>
    <mergeCell ref="A4:L4"/>
    <mergeCell ref="C9:I9"/>
    <mergeCell ref="C10:I10"/>
    <mergeCell ref="C11:I11"/>
    <mergeCell ref="C12:I12"/>
    <mergeCell ref="B19:D19"/>
    <mergeCell ref="B17:D17"/>
    <mergeCell ref="B16:D16"/>
    <mergeCell ref="B18:D18"/>
    <mergeCell ref="C6:I6"/>
    <mergeCell ref="I14:K14"/>
    <mergeCell ref="C8:I8"/>
    <mergeCell ref="B22:D22"/>
    <mergeCell ref="B14:D14"/>
    <mergeCell ref="B15:D15"/>
    <mergeCell ref="B20:D20"/>
    <mergeCell ref="B21:D21"/>
    <mergeCell ref="I15:K15"/>
    <mergeCell ref="I21:K21"/>
    <mergeCell ref="I16:K16"/>
    <mergeCell ref="I17:K17"/>
    <mergeCell ref="I18:K18"/>
    <mergeCell ref="I19:K19"/>
    <mergeCell ref="I20:K20"/>
    <mergeCell ref="B28:D28"/>
    <mergeCell ref="B25:D25"/>
    <mergeCell ref="B26:D26"/>
    <mergeCell ref="B24:D24"/>
    <mergeCell ref="B27:D27"/>
    <mergeCell ref="I22:K22"/>
    <mergeCell ref="B67:I67"/>
    <mergeCell ref="I33:K33"/>
    <mergeCell ref="I34:K34"/>
    <mergeCell ref="I35:K35"/>
    <mergeCell ref="B38:D38"/>
    <mergeCell ref="B43:D43"/>
    <mergeCell ref="I42:K42"/>
    <mergeCell ref="I56:K56"/>
    <mergeCell ref="I49:K49"/>
    <mergeCell ref="I36:K36"/>
    <mergeCell ref="I37:K37"/>
    <mergeCell ref="I38:K38"/>
    <mergeCell ref="I30:K30"/>
    <mergeCell ref="I31:K31"/>
    <mergeCell ref="B66:I66"/>
    <mergeCell ref="H60:L60"/>
    <mergeCell ref="I39:K39"/>
    <mergeCell ref="B30:D30"/>
    <mergeCell ref="B31:D31"/>
    <mergeCell ref="A60:E60"/>
    <mergeCell ref="B44:D44"/>
    <mergeCell ref="B45:D45"/>
    <mergeCell ref="B46:D46"/>
    <mergeCell ref="B56:D56"/>
    <mergeCell ref="B34:D34"/>
    <mergeCell ref="B39:D39"/>
    <mergeCell ref="A78:M78"/>
    <mergeCell ref="B68:I68"/>
    <mergeCell ref="B69:I69"/>
    <mergeCell ref="B70:I70"/>
    <mergeCell ref="B71:I71"/>
    <mergeCell ref="C73:I73"/>
    <mergeCell ref="E75:M75"/>
    <mergeCell ref="A72:I72"/>
    <mergeCell ref="E74:J74"/>
    <mergeCell ref="K74:L74"/>
    <mergeCell ref="I23:K23"/>
    <mergeCell ref="I24:K24"/>
    <mergeCell ref="I25:K25"/>
    <mergeCell ref="I26:K26"/>
    <mergeCell ref="I27:K27"/>
    <mergeCell ref="I28:K28"/>
    <mergeCell ref="I29:K29"/>
    <mergeCell ref="A77:M77"/>
    <mergeCell ref="L64:M64"/>
    <mergeCell ref="A63:M63"/>
    <mergeCell ref="B64:I64"/>
    <mergeCell ref="I32:K32"/>
    <mergeCell ref="B65:I65"/>
    <mergeCell ref="B32:D32"/>
    <mergeCell ref="B33:D33"/>
    <mergeCell ref="B29:D29"/>
  </mergeCells>
  <printOptions/>
  <pageMargins left="0.4330708661417323" right="0.31496062992125984" top="0.15748031496062992" bottom="0.1968503937007874" header="0.15748031496062992" footer="0.15748031496062992"/>
  <pageSetup horizontalDpi="600" verticalDpi="600" orientation="portrait" paperSize="9" scale="59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Hana Kučerová</cp:lastModifiedBy>
  <cp:lastPrinted>2017-08-17T11:30:32Z</cp:lastPrinted>
  <dcterms:created xsi:type="dcterms:W3CDTF">2013-12-13T06:43:05Z</dcterms:created>
  <dcterms:modified xsi:type="dcterms:W3CDTF">2017-08-17T11:31:02Z</dcterms:modified>
  <cp:category/>
  <cp:version/>
  <cp:contentType/>
  <cp:contentStatus/>
</cp:coreProperties>
</file>